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</sheets>
</workbook>
</file>

<file path=xl/sharedStrings.xml><?xml version="1.0" encoding="utf-8"?>
<sst xmlns="http://schemas.openxmlformats.org/spreadsheetml/2006/main" uniqueCount="158">
  <si>
    <t>Cakes de Importacion</t>
  </si>
  <si>
    <t>Tipo</t>
  </si>
  <si>
    <t>DURACION</t>
  </si>
  <si>
    <t>DISPAROS</t>
  </si>
  <si>
    <t>Calibre</t>
  </si>
  <si>
    <t>PRECIO POR PIEZA</t>
  </si>
  <si>
    <t>Existencia</t>
  </si>
  <si>
    <t>Precio Mayorista (Solo Efectivo)</t>
  </si>
  <si>
    <t>Precio Mayoreo</t>
  </si>
  <si>
    <t>Precio Medio Mayoreo</t>
  </si>
  <si>
    <t>Precio publico</t>
  </si>
  <si>
    <r>
      <rPr>
        <b val="1"/>
        <sz val="12"/>
        <color indexed="8"/>
        <rFont val="Arial"/>
      </rPr>
      <t xml:space="preserve">FUENTE VOLCAN GALACTICO </t>
    </r>
    <r>
      <rPr>
        <sz val="12"/>
        <color indexed="8"/>
        <rFont val="Arial"/>
      </rPr>
      <t xml:space="preserve">9" DE ALTURA Y 30 SEG. DE DURACION </t>
    </r>
    <r>
      <rPr>
        <b val="1"/>
        <sz val="12"/>
        <color indexed="8"/>
        <rFont val="Arial"/>
      </rPr>
      <t>**HASTA AGOTAR EXISTENCIAS**</t>
    </r>
  </si>
  <si>
    <t>50 SEGUNDOS</t>
  </si>
  <si>
    <r>
      <rPr>
        <b val="1"/>
        <sz val="12"/>
        <color indexed="8"/>
        <rFont val="Arial"/>
      </rPr>
      <t xml:space="preserve">FUENTE VOLCAN PARICUTIN </t>
    </r>
    <r>
      <rPr>
        <sz val="12"/>
        <color indexed="8"/>
        <rFont val="Arial"/>
      </rPr>
      <t xml:space="preserve">11" DE ALTURA Y 60 SEG. DE DURACION </t>
    </r>
    <r>
      <rPr>
        <b val="1"/>
        <sz val="12"/>
        <color indexed="8"/>
        <rFont val="Arial"/>
      </rPr>
      <t>"CAJA"</t>
    </r>
  </si>
  <si>
    <t>60 SEGUNDOS</t>
  </si>
  <si>
    <r>
      <rPr>
        <b val="1"/>
        <sz val="12"/>
        <color indexed="8"/>
        <rFont val="Arial"/>
      </rPr>
      <t>CAKE PACHANGA</t>
    </r>
  </si>
  <si>
    <t>18 SEGUNDOS</t>
  </si>
  <si>
    <r>
      <rPr>
        <b val="1"/>
        <sz val="12"/>
        <color indexed="8"/>
        <rFont val="Arial"/>
      </rPr>
      <t>CAKE GUERRERO</t>
    </r>
  </si>
  <si>
    <r>
      <rPr>
        <b val="1"/>
        <sz val="12"/>
        <color indexed="8"/>
        <rFont val="Arial"/>
      </rPr>
      <t>CAKE PACHANGA PLUS</t>
    </r>
  </si>
  <si>
    <t>13 SEGUNDOS</t>
  </si>
  <si>
    <r>
      <rPr>
        <b val="1"/>
        <sz val="12"/>
        <color indexed="8"/>
        <rFont val="Arial"/>
      </rPr>
      <t>CAKE BINGO</t>
    </r>
  </si>
  <si>
    <t>30 SEGUNDOS</t>
  </si>
  <si>
    <r>
      <rPr>
        <b val="1"/>
        <sz val="12"/>
        <color indexed="8"/>
        <rFont val="Arial"/>
      </rPr>
      <t>CAKE FRESA</t>
    </r>
  </si>
  <si>
    <r>
      <rPr>
        <b val="1"/>
        <sz val="12"/>
        <color indexed="8"/>
        <rFont val="Arial"/>
      </rPr>
      <t>CAKE ESTRELLA FUGAZ</t>
    </r>
  </si>
  <si>
    <t>26 SEGUNDOS</t>
  </si>
  <si>
    <r>
      <rPr>
        <b val="1"/>
        <sz val="12"/>
        <color indexed="8"/>
        <rFont val="Arial"/>
      </rPr>
      <t>CAKE WOW!</t>
    </r>
  </si>
  <si>
    <r>
      <rPr>
        <b val="1"/>
        <sz val="12"/>
        <color indexed="8"/>
        <rFont val="Arial"/>
      </rPr>
      <t>CAKE LOTUS</t>
    </r>
  </si>
  <si>
    <t>20 SEGUNDOS</t>
  </si>
  <si>
    <r>
      <rPr>
        <b val="1"/>
        <sz val="12"/>
        <color indexed="8"/>
        <rFont val="Arial"/>
      </rPr>
      <t>CAKE FESTIVAL</t>
    </r>
  </si>
  <si>
    <r>
      <rPr>
        <b val="1"/>
        <sz val="12"/>
        <color indexed="8"/>
        <rFont val="Arial"/>
      </rPr>
      <t>CAKE INCOGNITO "BLUE" (XX)</t>
    </r>
  </si>
  <si>
    <t>10 SEGUNDOS</t>
  </si>
  <si>
    <r>
      <rPr>
        <b val="1"/>
        <sz val="12"/>
        <color indexed="8"/>
        <rFont val="Arial"/>
      </rPr>
      <t>CAKE INCOGNITO "ROSA" (XY)</t>
    </r>
  </si>
  <si>
    <t>24 SEGUNDOS</t>
  </si>
  <si>
    <r>
      <rPr>
        <b val="1"/>
        <sz val="12"/>
        <color indexed="8"/>
        <rFont val="Arial"/>
      </rPr>
      <t>CAKE AURORA BOREAL</t>
    </r>
  </si>
  <si>
    <r>
      <rPr>
        <b val="1"/>
        <sz val="12"/>
        <color indexed="8"/>
        <rFont val="Arial"/>
      </rPr>
      <t>CAKE TITAN</t>
    </r>
  </si>
  <si>
    <t>22 SEGUNDOS</t>
  </si>
  <si>
    <r>
      <rPr>
        <b val="1"/>
        <sz val="12"/>
        <color indexed="8"/>
        <rFont val="Arial"/>
      </rPr>
      <t>CAKE RIO</t>
    </r>
  </si>
  <si>
    <r>
      <rPr>
        <b val="1"/>
        <sz val="12"/>
        <color indexed="8"/>
        <rFont val="Arial"/>
      </rPr>
      <t>CAKE TOKIO</t>
    </r>
  </si>
  <si>
    <r>
      <rPr>
        <b val="1"/>
        <sz val="12"/>
        <color indexed="8"/>
        <rFont val="Arial"/>
      </rPr>
      <t>CAKE CRUZ DEL SUR (ROJO, VERDE, AZUL Y ROSA)</t>
    </r>
  </si>
  <si>
    <r>
      <rPr>
        <b val="1"/>
        <sz val="12"/>
        <color indexed="8"/>
        <rFont val="Arial"/>
      </rPr>
      <t>CAKE TEMPESTAD</t>
    </r>
  </si>
  <si>
    <t>40 SEGUNDOS</t>
  </si>
  <si>
    <r>
      <rPr>
        <b val="1"/>
        <sz val="12"/>
        <color indexed="8"/>
        <rFont val="Arial"/>
      </rPr>
      <t>CAKE CRUZ DEL SUR LLUVIA DORADA</t>
    </r>
  </si>
  <si>
    <r>
      <rPr>
        <b val="1"/>
        <sz val="12"/>
        <color indexed="8"/>
        <rFont val="Arial"/>
      </rPr>
      <t>CAKE PERRON</t>
    </r>
  </si>
  <si>
    <r>
      <rPr>
        <b val="1"/>
        <sz val="12"/>
        <color indexed="8"/>
        <rFont val="Arial"/>
      </rPr>
      <t>CAKE CELESTIAL</t>
    </r>
  </si>
  <si>
    <r>
      <rPr>
        <b val="1"/>
        <sz val="12"/>
        <color indexed="8"/>
        <rFont val="Arial"/>
      </rPr>
      <t>CAKE ZOMBIE</t>
    </r>
  </si>
  <si>
    <t>23 SEGUNDOS</t>
  </si>
  <si>
    <r>
      <rPr>
        <b val="1"/>
        <sz val="12"/>
        <color indexed="8"/>
        <rFont val="Arial"/>
      </rPr>
      <t>CAKE ESCANDALO</t>
    </r>
  </si>
  <si>
    <r>
      <rPr>
        <sz val="12"/>
        <color indexed="8"/>
        <rFont val="Arial"/>
      </rPr>
      <t>FORMA HEXAGONAL</t>
    </r>
  </si>
  <si>
    <t>36 SEGUNDOS</t>
  </si>
  <si>
    <r>
      <rPr>
        <b val="1"/>
        <sz val="12"/>
        <color indexed="8"/>
        <rFont val="Arial"/>
      </rPr>
      <t>CAKE MAUI</t>
    </r>
  </si>
  <si>
    <t>0.8 y 1</t>
  </si>
  <si>
    <r>
      <rPr>
        <b val="1"/>
        <sz val="12"/>
        <color indexed="8"/>
        <rFont val="Arial"/>
      </rPr>
      <t>CAKE MAYAN</t>
    </r>
  </si>
  <si>
    <t>38 SEGUNDOS</t>
  </si>
  <si>
    <r>
      <rPr>
        <b val="1"/>
        <sz val="12"/>
        <color indexed="8"/>
        <rFont val="Arial"/>
      </rPr>
      <t>CAKE KAMURO PLATEADO</t>
    </r>
  </si>
  <si>
    <r>
      <rPr>
        <sz val="12"/>
        <color indexed="8"/>
        <rFont val="Arial"/>
      </rPr>
      <t>ABANICO</t>
    </r>
  </si>
  <si>
    <t>48 SEGUNDOS</t>
  </si>
  <si>
    <r>
      <rPr>
        <b val="1"/>
        <sz val="12"/>
        <color indexed="8"/>
        <rFont val="Arial"/>
      </rPr>
      <t>CAKE ZEUS</t>
    </r>
  </si>
  <si>
    <r>
      <rPr>
        <sz val="12"/>
        <color indexed="8"/>
        <rFont val="Arial"/>
      </rPr>
      <t>CUADRADO</t>
    </r>
  </si>
  <si>
    <t>1.5*10</t>
  </si>
  <si>
    <r>
      <rPr>
        <b val="1"/>
        <sz val="12"/>
        <color indexed="8"/>
        <rFont val="Arial"/>
      </rPr>
      <t>CAKE KAMURO PLUS</t>
    </r>
  </si>
  <si>
    <r>
      <rPr>
        <b val="1"/>
        <sz val="12"/>
        <color indexed="8"/>
        <rFont val="Arial"/>
      </rPr>
      <t>CAKE REGIO</t>
    </r>
  </si>
  <si>
    <t>27 SEGUNDOS</t>
  </si>
  <si>
    <r>
      <rPr>
        <b val="1"/>
        <sz val="12"/>
        <color indexed="8"/>
        <rFont val="Arial"/>
      </rPr>
      <t>CAKE FIESTA MEXICANA</t>
    </r>
  </si>
  <si>
    <t>70 SEGUNDOS</t>
  </si>
  <si>
    <r>
      <rPr>
        <b val="1"/>
        <sz val="12"/>
        <color indexed="8"/>
        <rFont val="Arial"/>
      </rPr>
      <t>CAKE ALIEN</t>
    </r>
  </si>
  <si>
    <r>
      <rPr>
        <b val="1"/>
        <sz val="12"/>
        <color indexed="8"/>
        <rFont val="Arial"/>
      </rPr>
      <t>CAKE ESPLENDOR</t>
    </r>
  </si>
  <si>
    <t>25 SEGUNDOS</t>
  </si>
  <si>
    <r>
      <rPr>
        <b val="1"/>
        <sz val="12"/>
        <color indexed="8"/>
        <rFont val="Arial"/>
      </rPr>
      <t>CAKE SUBLIME</t>
    </r>
  </si>
  <si>
    <r>
      <rPr>
        <b val="1"/>
        <sz val="12"/>
        <color indexed="8"/>
        <rFont val="Arial"/>
      </rPr>
      <t>CAKE GRUESA THOR</t>
    </r>
  </si>
  <si>
    <t>16 SEGUNDOS</t>
  </si>
  <si>
    <r>
      <rPr>
        <b val="1"/>
        <sz val="12"/>
        <color indexed="8"/>
        <rFont val="Arial"/>
      </rPr>
      <t>CAKE ANDROMEDA ROJO, ROSA Y AZUL</t>
    </r>
  </si>
  <si>
    <t>15 SEGUNDOS</t>
  </si>
  <si>
    <r>
      <rPr>
        <b val="1"/>
        <sz val="12"/>
        <color indexed="8"/>
        <rFont val="Arial"/>
      </rPr>
      <t>CAKE INTENSO</t>
    </r>
  </si>
  <si>
    <r>
      <rPr>
        <sz val="12"/>
        <color indexed="8"/>
        <rFont val="Arial"/>
      </rPr>
      <t>VERTICAL</t>
    </r>
  </si>
  <si>
    <r>
      <rPr>
        <b val="1"/>
        <sz val="12"/>
        <color indexed="8"/>
        <rFont val="Arial"/>
      </rPr>
      <t>CAKE CATRIN</t>
    </r>
  </si>
  <si>
    <r>
      <rPr>
        <b val="1"/>
        <sz val="12"/>
        <color indexed="8"/>
        <rFont val="Arial"/>
      </rPr>
      <t>CAKE HIPPIE</t>
    </r>
  </si>
  <si>
    <t>41 SEGUNDOS</t>
  </si>
  <si>
    <t>0.8 y 1.2</t>
  </si>
  <si>
    <r>
      <rPr>
        <b val="1"/>
        <sz val="12"/>
        <color indexed="8"/>
        <rFont val="Arial"/>
      </rPr>
      <t>CAKE CARNAVALITO</t>
    </r>
  </si>
  <si>
    <r>
      <rPr>
        <b val="1"/>
        <sz val="12"/>
        <color indexed="8"/>
        <rFont val="Arial"/>
      </rPr>
      <t>CAKE GALAXY</t>
    </r>
  </si>
  <si>
    <r>
      <rPr>
        <b val="1"/>
        <sz val="12"/>
        <color indexed="8"/>
        <rFont val="Arial"/>
      </rPr>
      <t>CAKE METEORO</t>
    </r>
  </si>
  <si>
    <r>
      <rPr>
        <b val="1"/>
        <sz val="12"/>
        <color indexed="8"/>
        <rFont val="Arial"/>
      </rPr>
      <t>CAKE KAOS</t>
    </r>
  </si>
  <si>
    <r>
      <rPr>
        <b val="1"/>
        <sz val="12"/>
        <color indexed="8"/>
        <rFont val="Arial"/>
      </rPr>
      <t>CAKE IMPERIAL DE REVELACION AZUL O ROSA</t>
    </r>
  </si>
  <si>
    <t>45 SEGUNDOS</t>
  </si>
  <si>
    <r>
      <rPr>
        <b val="1"/>
        <sz val="12"/>
        <color indexed="8"/>
        <rFont val="Arial"/>
      </rPr>
      <t>CAKE IMPERIAL CROWN</t>
    </r>
  </si>
  <si>
    <r>
      <rPr>
        <b val="1"/>
        <sz val="12"/>
        <color indexed="8"/>
        <rFont val="Arial"/>
      </rPr>
      <t xml:space="preserve">CAKE IMPERIAL COLORS </t>
    </r>
  </si>
  <si>
    <r>
      <rPr>
        <b val="1"/>
        <sz val="12"/>
        <color indexed="8"/>
        <rFont val="Arial"/>
      </rPr>
      <t>CAKE CELEBRACION</t>
    </r>
  </si>
  <si>
    <r>
      <rPr>
        <b val="1"/>
        <sz val="12"/>
        <color indexed="8"/>
        <rFont val="Arial"/>
      </rPr>
      <t>CAKE DEMONIO DE FUEGO</t>
    </r>
  </si>
  <si>
    <t>17 SEGUNDOS</t>
  </si>
  <si>
    <r>
      <rPr>
        <b val="1"/>
        <sz val="12"/>
        <color indexed="8"/>
        <rFont val="Arial"/>
      </rPr>
      <t>CAKE MINI SAICO</t>
    </r>
  </si>
  <si>
    <t>54 SEGUNDOS</t>
  </si>
  <si>
    <r>
      <rPr>
        <b val="1"/>
        <sz val="12"/>
        <color indexed="8"/>
        <rFont val="Arial"/>
      </rPr>
      <t>CAKE APOCALIPSIS</t>
    </r>
  </si>
  <si>
    <t>35 SEGUNDOS</t>
  </si>
  <si>
    <r>
      <rPr>
        <b val="1"/>
        <sz val="12"/>
        <color indexed="8"/>
        <rFont val="Arial"/>
      </rPr>
      <t>CAKE MISTICO</t>
    </r>
  </si>
  <si>
    <r>
      <rPr>
        <b val="1"/>
        <sz val="12"/>
        <color indexed="8"/>
        <rFont val="Arial"/>
      </rPr>
      <t>CAKE AVATAR</t>
    </r>
  </si>
  <si>
    <r>
      <rPr>
        <b val="1"/>
        <sz val="12"/>
        <color indexed="8"/>
        <rFont val="Arial"/>
      </rPr>
      <t>CAKE RAPSODIA</t>
    </r>
  </si>
  <si>
    <r>
      <rPr>
        <b val="1"/>
        <sz val="12"/>
        <color indexed="8"/>
        <rFont val="Arial"/>
      </rPr>
      <t>CAKE ESTELAR</t>
    </r>
  </si>
  <si>
    <r>
      <rPr>
        <b val="1"/>
        <sz val="12"/>
        <color indexed="8"/>
        <rFont val="Arial"/>
      </rPr>
      <t>CAKE HELIOS</t>
    </r>
  </si>
  <si>
    <t>33 SEGUNDOS</t>
  </si>
  <si>
    <r>
      <rPr>
        <b val="1"/>
        <sz val="12"/>
        <color indexed="8"/>
        <rFont val="Arial"/>
      </rPr>
      <t>CAKE NOCHES DE GALA</t>
    </r>
  </si>
  <si>
    <t>21 SEGUNDOS</t>
  </si>
  <si>
    <r>
      <rPr>
        <b val="1"/>
        <sz val="12"/>
        <color indexed="8"/>
        <rFont val="Arial"/>
      </rPr>
      <t>CAKE COLOSAL</t>
    </r>
  </si>
  <si>
    <t>85 SEGUNDOS</t>
  </si>
  <si>
    <r>
      <rPr>
        <b val="1"/>
        <sz val="12"/>
        <color indexed="8"/>
        <rFont val="Arial"/>
      </rPr>
      <t>CAKE PAMPLONA LENTO</t>
    </r>
  </si>
  <si>
    <t>240 SEGUNDOS</t>
  </si>
  <si>
    <r>
      <rPr>
        <b val="1"/>
        <sz val="12"/>
        <color indexed="8"/>
        <rFont val="Arial"/>
      </rPr>
      <t>CAKE PAMPLONA RAPIDO</t>
    </r>
  </si>
  <si>
    <t>100 SEGUNDOS</t>
  </si>
  <si>
    <r>
      <rPr>
        <b val="1"/>
        <sz val="12"/>
        <color indexed="8"/>
        <rFont val="Arial"/>
      </rPr>
      <t>CAKE EXCALIBUR</t>
    </r>
  </si>
  <si>
    <t>CAKE CATRINA</t>
  </si>
  <si>
    <r>
      <rPr>
        <b val="1"/>
        <sz val="12"/>
        <color indexed="8"/>
        <rFont val="Arial"/>
      </rPr>
      <t>CAKE DIVINO</t>
    </r>
  </si>
  <si>
    <t>CAKE ATREVIDO</t>
  </si>
  <si>
    <t>08 SEGUNDOS</t>
  </si>
  <si>
    <r>
      <rPr>
        <b val="1"/>
        <sz val="12"/>
        <color indexed="8"/>
        <rFont val="Arial"/>
      </rPr>
      <t>CAKE MISTERIO</t>
    </r>
  </si>
  <si>
    <r>
      <rPr>
        <b val="1"/>
        <sz val="12"/>
        <color indexed="8"/>
        <rFont val="Arial"/>
      </rPr>
      <t>CAKE LATIGO</t>
    </r>
  </si>
  <si>
    <t>52 SEGUNDOS</t>
  </si>
  <si>
    <r>
      <rPr>
        <b val="1"/>
        <sz val="12"/>
        <color indexed="8"/>
        <rFont val="Arial"/>
      </rPr>
      <t>CAKE ALEBRIJE</t>
    </r>
  </si>
  <si>
    <r>
      <rPr>
        <sz val="12"/>
        <color indexed="8"/>
        <rFont val="Arial"/>
      </rPr>
      <t>EN FORMA "X"</t>
    </r>
  </si>
  <si>
    <r>
      <rPr>
        <b val="1"/>
        <sz val="12"/>
        <color indexed="8"/>
        <rFont val="Arial"/>
      </rPr>
      <t>CAKE RAPTOR</t>
    </r>
  </si>
  <si>
    <r>
      <rPr>
        <b val="1"/>
        <sz val="12"/>
        <color indexed="8"/>
        <rFont val="Arial"/>
      </rPr>
      <t>CAKE CENTELLA</t>
    </r>
  </si>
  <si>
    <r>
      <rPr>
        <sz val="12"/>
        <color indexed="8"/>
        <rFont val="Arial"/>
      </rPr>
      <t>REDONDO</t>
    </r>
  </si>
  <si>
    <r>
      <rPr>
        <b val="1"/>
        <sz val="12"/>
        <color indexed="8"/>
        <rFont val="Arial"/>
      </rPr>
      <t>CAKE SAICO</t>
    </r>
  </si>
  <si>
    <r>
      <rPr>
        <b val="1"/>
        <sz val="12"/>
        <color indexed="8"/>
        <rFont val="Arial"/>
      </rPr>
      <t>CAKE AGAVE</t>
    </r>
  </si>
  <si>
    <r>
      <rPr>
        <b val="1"/>
        <sz val="12"/>
        <color indexed="8"/>
        <rFont val="Arial"/>
      </rPr>
      <t>CAKE COMBATE TOTAL</t>
    </r>
  </si>
  <si>
    <r>
      <rPr>
        <b val="1"/>
        <sz val="12"/>
        <color indexed="8"/>
        <rFont val="Arial"/>
      </rPr>
      <t>CAKE CIELO DE COLORES</t>
    </r>
  </si>
  <si>
    <r>
      <rPr>
        <b val="1"/>
        <sz val="12"/>
        <color indexed="8"/>
        <rFont val="Arial"/>
      </rPr>
      <t>CAKE SOLARIS</t>
    </r>
  </si>
  <si>
    <r>
      <rPr>
        <b val="1"/>
        <sz val="12"/>
        <color indexed="8"/>
        <rFont val="Arial"/>
      </rPr>
      <t>CAKE BRAVÌO</t>
    </r>
  </si>
  <si>
    <r>
      <rPr>
        <b val="1"/>
        <sz val="12"/>
        <color indexed="8"/>
        <rFont val="Arial"/>
      </rPr>
      <t>CAKE BIG SHOW</t>
    </r>
  </si>
  <si>
    <t>120 SEGUNDOS</t>
  </si>
  <si>
    <r>
      <rPr>
        <b val="1"/>
        <sz val="12"/>
        <color indexed="8"/>
        <rFont val="Arial"/>
      </rPr>
      <t>CAKE CARIBEÑO</t>
    </r>
  </si>
  <si>
    <r>
      <rPr>
        <b val="1"/>
        <sz val="12"/>
        <color indexed="8"/>
        <rFont val="Arial"/>
      </rPr>
      <t>CAKE EXTRAVAGANTE</t>
    </r>
  </si>
  <si>
    <r>
      <rPr>
        <sz val="12"/>
        <color indexed="8"/>
        <rFont val="Arial"/>
      </rPr>
      <t>IRREGULAR</t>
    </r>
  </si>
  <si>
    <t>0.8,1.2 y 2</t>
  </si>
  <si>
    <t>CAKE SUPREMO</t>
  </si>
  <si>
    <t>28 SEGUNDOS</t>
  </si>
  <si>
    <r>
      <rPr>
        <b val="1"/>
        <sz val="12"/>
        <color indexed="8"/>
        <rFont val="Arial"/>
      </rPr>
      <t>CAKE MAXIMO</t>
    </r>
  </si>
  <si>
    <r>
      <rPr>
        <b val="1"/>
        <sz val="12"/>
        <color indexed="8"/>
        <rFont val="Arial"/>
      </rPr>
      <t>CAKE INDOMABLE</t>
    </r>
  </si>
  <si>
    <t>CAKE "TAPATIO"</t>
  </si>
  <si>
    <r>
      <rPr>
        <b val="1"/>
        <sz val="12"/>
        <color indexed="8"/>
        <rFont val="Arial"/>
      </rPr>
      <t>CAKE EPICO</t>
    </r>
  </si>
  <si>
    <r>
      <rPr>
        <b val="1"/>
        <sz val="12"/>
        <color indexed="8"/>
        <rFont val="Arial"/>
      </rPr>
      <t>CAKE GUATEQUE</t>
    </r>
  </si>
  <si>
    <t>72 SEGUNDOS</t>
  </si>
  <si>
    <t>CAKE SMOKEY (HUMO) VERTICAL COLORES:  AZUL</t>
  </si>
  <si>
    <t>5 SEG</t>
  </si>
  <si>
    <t xml:space="preserve">CAKE SMOKEY (HUMO) VERTICAL COLORES: ROJO </t>
  </si>
  <si>
    <t>CAKE SMOKEY (HUMO) VERTICAL MIX (COLORES MIXTOS)</t>
  </si>
  <si>
    <t>15 SEG</t>
  </si>
  <si>
    <t>CAKE SMOKEY (HUMO) ABANICO FAN (COLORES MIXTOS)</t>
  </si>
  <si>
    <t>Bomba</t>
  </si>
  <si>
    <t>Candil Romano</t>
  </si>
  <si>
    <t xml:space="preserve">Candil Romano </t>
  </si>
  <si>
    <t>Candil Romano Cometa/cracker</t>
  </si>
  <si>
    <t>Cake Minas Rosa c Cracker</t>
  </si>
  <si>
    <t>Abanico</t>
  </si>
  <si>
    <t>Cake Minas Azul c Cracker</t>
  </si>
  <si>
    <t>Tubo de fibra 3"</t>
  </si>
  <si>
    <t>Tubo de fibra 4"</t>
  </si>
  <si>
    <t>Tubo de fibra 5"</t>
  </si>
  <si>
    <t>Tubo de fibra 6"</t>
  </si>
  <si>
    <t>Tubos de fibra 8"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</si>
</sst>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;&quot;-&quot;&quot;$&quot;#,##0.00"/>
    <numFmt numFmtId="60" formatCode="&quot; &quot;&quot;$&quot;* #,##0.00&quot; &quot;;&quot;-&quot;&quot;$&quot;* #,##0.00&quot; &quot;;&quot; &quot;&quot;$&quot;* &quot;-&quot;??&quot; &quot;"/>
  </numFmts>
  <fonts count="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Arial"/>
    </font>
    <font>
      <sz val="12"/>
      <color indexed="8"/>
      <name val="Arial"/>
    </font>
    <font>
      <b val="1"/>
      <sz val="12"/>
      <color indexed="8"/>
      <name val="Calibri"/>
    </font>
    <font>
      <b val="1"/>
      <sz val="14"/>
      <color indexed="8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49" fontId="3" fillId="2" borderId="6" applyNumberFormat="1" applyFont="1" applyFill="1" applyBorder="1" applyAlignment="1" applyProtection="0">
      <alignment horizontal="center" vertical="center" wrapText="1"/>
    </xf>
    <xf numFmtId="49" fontId="3" fillId="2" borderId="7" applyNumberFormat="1" applyFont="1" applyFill="1" applyBorder="1" applyAlignment="1" applyProtection="0">
      <alignment horizontal="center" vertical="center" wrapText="1"/>
    </xf>
    <xf numFmtId="49" fontId="3" fillId="2" borderId="8" applyNumberFormat="1" applyFont="1" applyFill="1" applyBorder="1" applyAlignment="1" applyProtection="0">
      <alignment horizontal="left" vertical="center" wrapText="1"/>
    </xf>
    <xf numFmtId="49" fontId="3" fillId="2" borderId="9" applyNumberFormat="1" applyFont="1" applyFill="1" applyBorder="1" applyAlignment="1" applyProtection="0">
      <alignment horizontal="left" vertical="center" wrapText="1"/>
    </xf>
    <xf numFmtId="49" fontId="3" fillId="2" borderId="10" applyNumberFormat="1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horizontal="left" vertical="center" wrapText="1"/>
    </xf>
    <xf numFmtId="59" fontId="3" fillId="2" borderId="12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49" fontId="3" fillId="2" borderId="13" applyNumberFormat="1" applyFont="1" applyFill="1" applyBorder="1" applyAlignment="1" applyProtection="0">
      <alignment horizontal="left" vertical="center" wrapText="1"/>
    </xf>
    <xf numFmtId="49" fontId="3" fillId="2" borderId="14" applyNumberFormat="1" applyFont="1" applyFill="1" applyBorder="1" applyAlignment="1" applyProtection="0">
      <alignment horizontal="left" vertical="center" wrapText="1"/>
    </xf>
    <xf numFmtId="49" fontId="3" fillId="2" borderId="15" applyNumberFormat="1" applyFont="1" applyFill="1" applyBorder="1" applyAlignment="1" applyProtection="0">
      <alignment horizontal="center" vertical="center" wrapText="1"/>
    </xf>
    <xf numFmtId="0" fontId="3" fillId="2" borderId="15" applyNumberFormat="0" applyFont="1" applyFill="1" applyBorder="1" applyAlignment="1" applyProtection="0">
      <alignment horizontal="center" vertical="center" wrapText="1"/>
    </xf>
    <xf numFmtId="0" fontId="3" fillId="2" borderId="16" applyNumberFormat="0" applyFont="1" applyFill="1" applyBorder="1" applyAlignment="1" applyProtection="0">
      <alignment horizontal="center" vertical="center" wrapText="1"/>
    </xf>
    <xf numFmtId="59" fontId="3" fillId="2" borderId="17" applyNumberFormat="1" applyFont="1" applyFill="1" applyBorder="1" applyAlignment="1" applyProtection="0">
      <alignment horizontal="center" vertical="center" wrapText="1"/>
    </xf>
    <xf numFmtId="0" fontId="3" fillId="2" borderId="15" applyNumberFormat="1" applyFont="1" applyFill="1" applyBorder="1" applyAlignment="1" applyProtection="0">
      <alignment horizontal="center" vertical="center" wrapText="1"/>
    </xf>
    <xf numFmtId="0" fontId="3" fillId="2" borderId="16" applyNumberFormat="1" applyFont="1" applyFill="1" applyBorder="1" applyAlignment="1" applyProtection="0">
      <alignment horizontal="center" vertical="center" wrapText="1"/>
    </xf>
    <xf numFmtId="0" fontId="0" fillId="2" borderId="6" applyNumberFormat="1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center" wrapText="1"/>
    </xf>
    <xf numFmtId="49" fontId="3" fillId="2" borderId="18" applyNumberFormat="1" applyFont="1" applyFill="1" applyBorder="1" applyAlignment="1" applyProtection="0">
      <alignment horizontal="left" vertical="center" wrapText="1"/>
    </xf>
    <xf numFmtId="49" fontId="3" fillId="2" borderId="19" applyNumberFormat="1" applyFont="1" applyFill="1" applyBorder="1" applyAlignment="1" applyProtection="0">
      <alignment horizontal="left" vertical="center" wrapText="1"/>
    </xf>
    <xf numFmtId="49" fontId="3" fillId="2" borderId="20" applyNumberFormat="1" applyFont="1" applyFill="1" applyBorder="1" applyAlignment="1" applyProtection="0">
      <alignment horizontal="left" vertical="center" wrapText="1"/>
    </xf>
    <xf numFmtId="49" fontId="3" fillId="2" borderId="21" applyNumberFormat="1" applyFont="1" applyFill="1" applyBorder="1" applyAlignment="1" applyProtection="0">
      <alignment horizontal="left" vertical="center" wrapText="1"/>
    </xf>
    <xf numFmtId="49" fontId="3" fillId="2" borderId="22" applyNumberFormat="1" applyFont="1" applyFill="1" applyBorder="1" applyAlignment="1" applyProtection="0">
      <alignment horizontal="center" vertical="center" wrapText="1"/>
    </xf>
    <xf numFmtId="49" fontId="3" fillId="2" borderId="23" applyNumberFormat="1" applyFont="1" applyFill="1" applyBorder="1" applyAlignment="1" applyProtection="0">
      <alignment horizontal="left" vertical="center" wrapText="1"/>
    </xf>
    <xf numFmtId="49" fontId="3" fillId="2" borderId="24" applyNumberFormat="1" applyFont="1" applyFill="1" applyBorder="1" applyAlignment="1" applyProtection="0">
      <alignment horizontal="left" vertical="center" wrapText="1"/>
    </xf>
    <xf numFmtId="0" fontId="3" fillId="2" borderId="15" applyNumberFormat="1" applyFont="1" applyFill="1" applyBorder="1" applyAlignment="1" applyProtection="0">
      <alignment horizontal="left" vertical="center" wrapText="1"/>
    </xf>
    <xf numFmtId="59" fontId="3" fillId="2" borderId="25" applyNumberFormat="1" applyFont="1" applyFill="1" applyBorder="1" applyAlignment="1" applyProtection="0">
      <alignment horizontal="center" vertical="center" wrapText="1"/>
    </xf>
    <xf numFmtId="49" fontId="3" fillId="3" borderId="15" applyNumberFormat="1" applyFont="1" applyFill="1" applyBorder="1" applyAlignment="1" applyProtection="0">
      <alignment horizontal="center" vertical="center" wrapText="1"/>
    </xf>
    <xf numFmtId="0" fontId="3" fillId="3" borderId="15" applyNumberFormat="1" applyFont="1" applyFill="1" applyBorder="1" applyAlignment="1" applyProtection="0">
      <alignment horizontal="center" vertical="center" wrapText="1"/>
    </xf>
    <xf numFmtId="0" fontId="3" fillId="3" borderId="26" applyNumberFormat="1" applyFont="1" applyFill="1" applyBorder="1" applyAlignment="1" applyProtection="0">
      <alignment horizontal="center" vertical="center" wrapText="1"/>
    </xf>
    <xf numFmtId="59" fontId="3" fillId="3" borderId="27" applyNumberFormat="1" applyFont="1" applyFill="1" applyBorder="1" applyAlignment="1" applyProtection="0">
      <alignment horizontal="center" vertical="center" wrapText="1"/>
    </xf>
    <xf numFmtId="59" fontId="3" fillId="3" borderId="17" applyNumberFormat="1" applyFont="1" applyFill="1" applyBorder="1" applyAlignment="1" applyProtection="0">
      <alignment horizontal="center" vertical="center" wrapText="1"/>
    </xf>
    <xf numFmtId="0" fontId="3" fillId="2" borderId="22" applyNumberFormat="0" applyFont="1" applyFill="1" applyBorder="1" applyAlignment="1" applyProtection="0">
      <alignment horizontal="left" vertical="center" wrapText="1"/>
    </xf>
    <xf numFmtId="49" fontId="3" fillId="3" borderId="23" applyNumberFormat="1" applyFont="1" applyFill="1" applyBorder="1" applyAlignment="1" applyProtection="0">
      <alignment horizontal="left" vertical="center" wrapText="1"/>
    </xf>
    <xf numFmtId="49" fontId="3" fillId="3" borderId="24" applyNumberFormat="1" applyFont="1" applyFill="1" applyBorder="1" applyAlignment="1" applyProtection="0">
      <alignment horizontal="left" vertical="center" wrapText="1"/>
    </xf>
    <xf numFmtId="49" fontId="3" fillId="2" borderId="28" applyNumberFormat="1" applyFont="1" applyFill="1" applyBorder="1" applyAlignment="1" applyProtection="0">
      <alignment horizontal="center" vertical="center" wrapText="1"/>
    </xf>
    <xf numFmtId="0" fontId="3" fillId="2" borderId="29" applyNumberFormat="1" applyFont="1" applyFill="1" applyBorder="1" applyAlignment="1" applyProtection="0">
      <alignment horizontal="left" vertical="center" wrapText="1"/>
    </xf>
    <xf numFmtId="59" fontId="3" fillId="2" borderId="30" applyNumberFormat="1" applyFont="1" applyFill="1" applyBorder="1" applyAlignment="1" applyProtection="0">
      <alignment horizontal="center" vertical="center" wrapText="1"/>
    </xf>
    <xf numFmtId="49" fontId="3" fillId="2" borderId="11" applyNumberFormat="1" applyFont="1" applyFill="1" applyBorder="1" applyAlignment="1" applyProtection="0">
      <alignment horizontal="center" vertical="center" wrapText="1"/>
    </xf>
    <xf numFmtId="0" fontId="3" fillId="2" borderId="11" applyNumberFormat="1" applyFont="1" applyFill="1" applyBorder="1" applyAlignment="1" applyProtection="0">
      <alignment horizontal="center" vertical="center" wrapText="1"/>
    </xf>
    <xf numFmtId="59" fontId="3" fillId="2" borderId="31" applyNumberFormat="1" applyFont="1" applyFill="1" applyBorder="1" applyAlignment="1" applyProtection="0">
      <alignment horizontal="center" vertical="center" wrapText="1"/>
    </xf>
    <xf numFmtId="49" fontId="3" fillId="3" borderId="13" applyNumberFormat="1" applyFont="1" applyFill="1" applyBorder="1" applyAlignment="1" applyProtection="0">
      <alignment horizontal="left" vertical="center" wrapText="1"/>
    </xf>
    <xf numFmtId="49" fontId="3" fillId="3" borderId="14" applyNumberFormat="1" applyFont="1" applyFill="1" applyBorder="1" applyAlignment="1" applyProtection="0">
      <alignment horizontal="left" vertical="center" wrapText="1"/>
    </xf>
    <xf numFmtId="0" fontId="5" fillId="2" borderId="15" applyNumberFormat="1" applyFont="1" applyFill="1" applyBorder="1" applyAlignment="1" applyProtection="0">
      <alignment horizontal="left" vertical="center" wrapText="1"/>
    </xf>
    <xf numFmtId="49" fontId="5" fillId="2" borderId="15" applyNumberFormat="1" applyFont="1" applyFill="1" applyBorder="1" applyAlignment="1" applyProtection="0">
      <alignment horizontal="center" vertical="center" wrapText="1"/>
    </xf>
    <xf numFmtId="0" fontId="5" fillId="2" borderId="15" applyNumberFormat="1" applyFont="1" applyFill="1" applyBorder="1" applyAlignment="1" applyProtection="0">
      <alignment horizontal="center" vertical="center" wrapText="1"/>
    </xf>
    <xf numFmtId="0" fontId="5" fillId="2" borderId="16" applyNumberFormat="1" applyFont="1" applyFill="1" applyBorder="1" applyAlignment="1" applyProtection="0">
      <alignment horizontal="left" vertical="center" wrapText="1"/>
    </xf>
    <xf numFmtId="49" fontId="3" fillId="2" borderId="32" applyNumberFormat="1" applyFont="1" applyFill="1" applyBorder="1" applyAlignment="1" applyProtection="0">
      <alignment horizontal="left" vertical="center" wrapText="1"/>
    </xf>
    <xf numFmtId="49" fontId="3" fillId="2" borderId="33" applyNumberFormat="1" applyFont="1" applyFill="1" applyBorder="1" applyAlignment="1" applyProtection="0">
      <alignment horizontal="left" vertical="center" wrapText="1"/>
    </xf>
    <xf numFmtId="49" fontId="3" fillId="2" borderId="29" applyNumberFormat="1" applyFont="1" applyFill="1" applyBorder="1" applyAlignment="1" applyProtection="0">
      <alignment horizontal="center" vertical="center" wrapText="1"/>
    </xf>
    <xf numFmtId="0" fontId="3" fillId="2" borderId="29" applyNumberFormat="1" applyFont="1" applyFill="1" applyBorder="1" applyAlignment="1" applyProtection="0">
      <alignment horizontal="center" vertical="center" wrapText="1"/>
    </xf>
    <xf numFmtId="0" fontId="5" fillId="2" borderId="34" applyNumberFormat="1" applyFont="1" applyFill="1" applyBorder="1" applyAlignment="1" applyProtection="0">
      <alignment horizontal="left" vertical="center" wrapText="1"/>
    </xf>
    <xf numFmtId="0" fontId="0" fillId="2" borderId="35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6" fillId="2" borderId="7" applyNumberFormat="1" applyFont="1" applyFill="1" applyBorder="1" applyAlignment="1" applyProtection="0">
      <alignment horizontal="center" vertical="bottom"/>
    </xf>
    <xf numFmtId="49" fontId="3" fillId="2" borderId="7" applyNumberFormat="1" applyFont="1" applyFill="1" applyBorder="1" applyAlignment="1" applyProtection="0">
      <alignment horizontal="left" vertical="center" wrapText="1"/>
    </xf>
    <xf numFmtId="0" fontId="0" fillId="2" borderId="7" applyNumberFormat="1" applyFont="1" applyFill="1" applyBorder="1" applyAlignment="1" applyProtection="0">
      <alignment vertical="bottom"/>
    </xf>
    <xf numFmtId="59" fontId="3" fillId="2" borderId="7" applyNumberFormat="1" applyFont="1" applyFill="1" applyBorder="1" applyAlignment="1" applyProtection="0">
      <alignment horizontal="center" vertical="center" wrapText="1"/>
    </xf>
    <xf numFmtId="0" fontId="5" fillId="2" borderId="7" applyNumberFormat="1" applyFont="1" applyFill="1" applyBorder="1" applyAlignment="1" applyProtection="0">
      <alignment horizontal="left" vertical="bottom"/>
    </xf>
    <xf numFmtId="60" fontId="0" fillId="2" borderId="7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a6a6a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112"/>
  <sheetViews>
    <sheetView workbookViewId="0" showGridLines="0" defaultGridColor="1"/>
  </sheetViews>
  <sheetFormatPr defaultColWidth="10.8333" defaultRowHeight="16" customHeight="1" outlineLevelRow="0" outlineLevelCol="0"/>
  <cols>
    <col min="1" max="1" width="104.172" style="1" customWidth="1"/>
    <col min="2" max="2" width="20.6719" style="1" customWidth="1"/>
    <col min="3" max="3" width="19.1719" style="1" customWidth="1"/>
    <col min="4" max="5" width="15.8516" style="1" customWidth="1"/>
    <col min="6" max="6" width="15" style="1" customWidth="1"/>
    <col min="7" max="7" width="12.3516" style="1" customWidth="1"/>
    <col min="8" max="8" width="16" style="1" customWidth="1"/>
    <col min="9" max="11" width="10.8516" style="1" customWidth="1"/>
    <col min="12" max="16384" width="10.8516" style="1" customWidth="1"/>
  </cols>
  <sheetData>
    <row r="1" ht="46.6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6">
        <v>6</v>
      </c>
      <c r="H1" t="s" s="7">
        <v>7</v>
      </c>
      <c r="I1" t="s" s="8">
        <v>8</v>
      </c>
      <c r="J1" t="s" s="8">
        <v>9</v>
      </c>
      <c r="K1" t="s" s="8">
        <v>10</v>
      </c>
    </row>
    <row r="2" ht="18.1" customHeight="1">
      <c r="A2" t="s" s="9">
        <v>11</v>
      </c>
      <c r="B2" s="10"/>
      <c r="C2" t="s" s="11">
        <v>12</v>
      </c>
      <c r="D2" s="12"/>
      <c r="E2" s="12"/>
      <c r="F2" s="13">
        <v>80</v>
      </c>
      <c r="G2" s="14"/>
      <c r="H2" s="15">
        <f>F2*1.7</f>
        <v>136</v>
      </c>
      <c r="I2" s="15">
        <f>F2*2.1</f>
        <v>168</v>
      </c>
      <c r="J2" s="15">
        <f>F2*2.3</f>
        <v>184</v>
      </c>
      <c r="K2" s="15">
        <f>F2*4</f>
        <v>320</v>
      </c>
    </row>
    <row r="3" ht="17.6" customHeight="1">
      <c r="A3" t="s" s="16">
        <v>13</v>
      </c>
      <c r="B3" s="17"/>
      <c r="C3" t="s" s="18">
        <v>14</v>
      </c>
      <c r="D3" s="19"/>
      <c r="E3" s="20"/>
      <c r="F3" s="21">
        <v>160</v>
      </c>
      <c r="G3" s="14"/>
      <c r="H3" s="15">
        <f>F3*1.7</f>
        <v>272</v>
      </c>
      <c r="I3" s="15">
        <f>F3*2.1</f>
        <v>336</v>
      </c>
      <c r="J3" s="15">
        <f>F3*2.3</f>
        <v>368</v>
      </c>
      <c r="K3" s="15">
        <f>F3*4</f>
        <v>640</v>
      </c>
    </row>
    <row r="4" ht="17.6" customHeight="1">
      <c r="A4" t="s" s="16">
        <v>15</v>
      </c>
      <c r="B4" s="17"/>
      <c r="C4" t="s" s="18">
        <v>16</v>
      </c>
      <c r="D4" s="22">
        <v>10</v>
      </c>
      <c r="E4" s="23">
        <v>0.8</v>
      </c>
      <c r="F4" s="21">
        <v>155</v>
      </c>
      <c r="G4" s="14"/>
      <c r="H4" s="15">
        <f>F4*1.7</f>
        <v>263.5</v>
      </c>
      <c r="I4" s="15">
        <f>F4*2.1</f>
        <v>325.5</v>
      </c>
      <c r="J4" s="15">
        <f>F4*2.3</f>
        <v>356.5</v>
      </c>
      <c r="K4" s="15">
        <f>F4*4</f>
        <v>620</v>
      </c>
    </row>
    <row r="5" ht="17.6" customHeight="1">
      <c r="A5" t="s" s="16">
        <v>17</v>
      </c>
      <c r="B5" s="17"/>
      <c r="C5" t="s" s="18">
        <v>16</v>
      </c>
      <c r="D5" s="22">
        <v>16</v>
      </c>
      <c r="E5" s="23">
        <v>0.8</v>
      </c>
      <c r="F5" s="21">
        <v>185</v>
      </c>
      <c r="G5" s="14"/>
      <c r="H5" s="15">
        <f>F5*1.7</f>
        <v>314.5</v>
      </c>
      <c r="I5" s="15">
        <f>F5*2.1</f>
        <v>388.5</v>
      </c>
      <c r="J5" s="15">
        <f>F5*2.3</f>
        <v>425.5</v>
      </c>
      <c r="K5" s="15">
        <f>F5*4</f>
        <v>740</v>
      </c>
    </row>
    <row r="6" ht="17.6" customHeight="1">
      <c r="A6" t="s" s="16">
        <v>18</v>
      </c>
      <c r="B6" s="17"/>
      <c r="C6" t="s" s="18">
        <v>19</v>
      </c>
      <c r="D6" s="22">
        <v>16</v>
      </c>
      <c r="E6" s="23">
        <v>0.8</v>
      </c>
      <c r="F6" s="21">
        <v>185</v>
      </c>
      <c r="G6" s="14"/>
      <c r="H6" s="15">
        <f>F6*1.7</f>
        <v>314.5</v>
      </c>
      <c r="I6" s="15">
        <f>F6*2.1</f>
        <v>388.5</v>
      </c>
      <c r="J6" s="15">
        <f>F6*2.3</f>
        <v>425.5</v>
      </c>
      <c r="K6" s="15">
        <f>F6*4</f>
        <v>740</v>
      </c>
    </row>
    <row r="7" ht="17.6" customHeight="1">
      <c r="A7" t="s" s="16">
        <v>20</v>
      </c>
      <c r="B7" s="17"/>
      <c r="C7" t="s" s="18">
        <v>21</v>
      </c>
      <c r="D7" s="22">
        <v>25</v>
      </c>
      <c r="E7" s="23">
        <v>0.8</v>
      </c>
      <c r="F7" s="21">
        <v>235</v>
      </c>
      <c r="G7" s="14"/>
      <c r="H7" s="15">
        <f>F7*1.7</f>
        <v>399.5</v>
      </c>
      <c r="I7" s="15">
        <f>F7*2.1</f>
        <v>493.5</v>
      </c>
      <c r="J7" s="15">
        <f>F7*2.3</f>
        <v>540.5</v>
      </c>
      <c r="K7" s="15">
        <f>F7*4</f>
        <v>940</v>
      </c>
    </row>
    <row r="8" ht="17.6" customHeight="1">
      <c r="A8" t="s" s="16">
        <v>22</v>
      </c>
      <c r="B8" s="17"/>
      <c r="C8" t="s" s="18">
        <v>21</v>
      </c>
      <c r="D8" s="22">
        <v>16</v>
      </c>
      <c r="E8" s="23">
        <v>1</v>
      </c>
      <c r="F8" s="21">
        <v>280</v>
      </c>
      <c r="G8" s="24">
        <v>4</v>
      </c>
      <c r="H8" s="15">
        <f>F8*1.7</f>
        <v>476</v>
      </c>
      <c r="I8" s="15">
        <f>F8*2.1</f>
        <v>588</v>
      </c>
      <c r="J8" s="15">
        <f>F8*2.3</f>
        <v>644</v>
      </c>
      <c r="K8" s="15">
        <f>F8*4</f>
        <v>1120</v>
      </c>
    </row>
    <row r="9" ht="17.6" customHeight="1">
      <c r="A9" t="s" s="16">
        <v>23</v>
      </c>
      <c r="B9" s="17"/>
      <c r="C9" t="s" s="18">
        <v>24</v>
      </c>
      <c r="D9" s="22">
        <v>25</v>
      </c>
      <c r="E9" s="23">
        <v>0.8</v>
      </c>
      <c r="F9" s="21">
        <v>265</v>
      </c>
      <c r="G9" s="24">
        <v>2</v>
      </c>
      <c r="H9" s="15">
        <f>F9*1.7</f>
        <v>450.5</v>
      </c>
      <c r="I9" s="15">
        <f>F9*2.1</f>
        <v>556.5</v>
      </c>
      <c r="J9" s="15">
        <f>F9*2.3</f>
        <v>609.5</v>
      </c>
      <c r="K9" s="15">
        <f>F9*4</f>
        <v>1060</v>
      </c>
    </row>
    <row r="10" ht="17.6" customHeight="1">
      <c r="A10" t="s" s="16">
        <v>25</v>
      </c>
      <c r="B10" s="17"/>
      <c r="C10" t="s" s="18">
        <v>24</v>
      </c>
      <c r="D10" s="22">
        <v>25</v>
      </c>
      <c r="E10" s="23">
        <v>0.8</v>
      </c>
      <c r="F10" s="21">
        <v>275</v>
      </c>
      <c r="G10" s="24">
        <v>6</v>
      </c>
      <c r="H10" s="15">
        <f>F10*1.7</f>
        <v>467.5</v>
      </c>
      <c r="I10" s="15">
        <f>F10*2.1</f>
        <v>577.5</v>
      </c>
      <c r="J10" s="15">
        <f>F10*2.3</f>
        <v>632.5</v>
      </c>
      <c r="K10" s="15">
        <f>F10*4</f>
        <v>1100</v>
      </c>
    </row>
    <row r="11" ht="17.6" customHeight="1">
      <c r="A11" t="s" s="16">
        <v>26</v>
      </c>
      <c r="B11" s="17"/>
      <c r="C11" t="s" s="18">
        <v>27</v>
      </c>
      <c r="D11" s="22">
        <v>25</v>
      </c>
      <c r="E11" s="23">
        <v>0.8</v>
      </c>
      <c r="F11" s="21">
        <v>275</v>
      </c>
      <c r="G11" s="14"/>
      <c r="H11" s="15">
        <f>F11*1.7</f>
        <v>467.5</v>
      </c>
      <c r="I11" s="15">
        <f>F11*2.1</f>
        <v>577.5</v>
      </c>
      <c r="J11" s="15">
        <f>F11*2.3</f>
        <v>632.5</v>
      </c>
      <c r="K11" s="15">
        <f>F11*4</f>
        <v>1100</v>
      </c>
    </row>
    <row r="12" ht="17.6" customHeight="1">
      <c r="A12" t="s" s="16">
        <v>28</v>
      </c>
      <c r="B12" s="17"/>
      <c r="C12" t="s" s="18">
        <v>21</v>
      </c>
      <c r="D12" s="22">
        <v>42</v>
      </c>
      <c r="E12" s="23">
        <v>0.8</v>
      </c>
      <c r="F12" s="21">
        <v>280</v>
      </c>
      <c r="G12" s="14"/>
      <c r="H12" s="15">
        <f>F12*1.7</f>
        <v>476</v>
      </c>
      <c r="I12" s="15">
        <f>F12*2.1</f>
        <v>588</v>
      </c>
      <c r="J12" s="15">
        <f>F12*2.3</f>
        <v>644</v>
      </c>
      <c r="K12" s="15">
        <f>F12*4</f>
        <v>1120</v>
      </c>
    </row>
    <row r="13" ht="17.6" customHeight="1">
      <c r="A13" t="s" s="16">
        <v>29</v>
      </c>
      <c r="B13" s="17"/>
      <c r="C13" t="s" s="18">
        <v>30</v>
      </c>
      <c r="D13" s="22">
        <v>16</v>
      </c>
      <c r="E13" s="23">
        <v>1.2</v>
      </c>
      <c r="F13" s="21">
        <v>380</v>
      </c>
      <c r="G13" s="14"/>
      <c r="H13" s="15">
        <f>F13*1.7</f>
        <v>646</v>
      </c>
      <c r="I13" s="15">
        <f>F13*2.1</f>
        <v>798</v>
      </c>
      <c r="J13" s="15">
        <f>F13*2.3</f>
        <v>874</v>
      </c>
      <c r="K13" s="15">
        <f>F13*4</f>
        <v>1520</v>
      </c>
    </row>
    <row r="14" ht="17.6" customHeight="1">
      <c r="A14" t="s" s="16">
        <v>31</v>
      </c>
      <c r="B14" s="17"/>
      <c r="C14" t="s" s="18">
        <v>32</v>
      </c>
      <c r="D14" s="22">
        <v>16</v>
      </c>
      <c r="E14" s="23">
        <v>1.2</v>
      </c>
      <c r="F14" s="21">
        <v>380</v>
      </c>
      <c r="G14" s="24">
        <v>1</v>
      </c>
      <c r="H14" s="15">
        <f>F14*1.7</f>
        <v>646</v>
      </c>
      <c r="I14" s="15">
        <f>F14*2.1</f>
        <v>798</v>
      </c>
      <c r="J14" s="15">
        <f>F14*2.3</f>
        <v>874</v>
      </c>
      <c r="K14" s="15">
        <f>F14*4</f>
        <v>1520</v>
      </c>
    </row>
    <row r="15" ht="17.6" customHeight="1">
      <c r="A15" t="s" s="16">
        <v>33</v>
      </c>
      <c r="B15" s="17"/>
      <c r="C15" t="s" s="18">
        <v>32</v>
      </c>
      <c r="D15" s="22">
        <v>36</v>
      </c>
      <c r="E15" s="23">
        <v>0.8</v>
      </c>
      <c r="F15" s="21">
        <v>340</v>
      </c>
      <c r="G15" s="14"/>
      <c r="H15" s="15">
        <f>F15*1.7</f>
        <v>578</v>
      </c>
      <c r="I15" s="15">
        <f>F15*2.1</f>
        <v>714</v>
      </c>
      <c r="J15" s="15">
        <f>F15*2.3</f>
        <v>782</v>
      </c>
      <c r="K15" s="15">
        <f>F15*4</f>
        <v>1360</v>
      </c>
    </row>
    <row r="16" ht="17.6" customHeight="1">
      <c r="A16" t="s" s="16">
        <v>34</v>
      </c>
      <c r="B16" s="17"/>
      <c r="C16" t="s" s="18">
        <v>35</v>
      </c>
      <c r="D16" s="22">
        <v>12</v>
      </c>
      <c r="E16" s="23">
        <v>1.2</v>
      </c>
      <c r="F16" s="21">
        <v>385</v>
      </c>
      <c r="G16" s="24">
        <v>23</v>
      </c>
      <c r="H16" s="15">
        <f>F16*1.7</f>
        <v>654.5</v>
      </c>
      <c r="I16" s="15">
        <f>F16*2.1</f>
        <v>808.5</v>
      </c>
      <c r="J16" s="15">
        <f>F16*2.3</f>
        <v>885.5</v>
      </c>
      <c r="K16" s="15">
        <f>F16*4</f>
        <v>1540</v>
      </c>
    </row>
    <row r="17" ht="17.6" customHeight="1">
      <c r="A17" t="s" s="16">
        <v>36</v>
      </c>
      <c r="B17" s="17"/>
      <c r="C17" t="s" s="18">
        <v>21</v>
      </c>
      <c r="D17" s="22">
        <v>19</v>
      </c>
      <c r="E17" s="23">
        <v>1</v>
      </c>
      <c r="F17" s="21">
        <v>380</v>
      </c>
      <c r="G17" s="14"/>
      <c r="H17" s="15">
        <f>F17*1.7</f>
        <v>646</v>
      </c>
      <c r="I17" s="15">
        <f>F17*2.1</f>
        <v>798</v>
      </c>
      <c r="J17" s="15">
        <f>F17*2.3</f>
        <v>874</v>
      </c>
      <c r="K17" s="15">
        <f>F17*4</f>
        <v>1520</v>
      </c>
    </row>
    <row r="18" ht="17.6" customHeight="1">
      <c r="A18" t="s" s="16">
        <v>37</v>
      </c>
      <c r="B18" s="17"/>
      <c r="C18" t="s" s="18">
        <v>21</v>
      </c>
      <c r="D18" s="22">
        <v>36</v>
      </c>
      <c r="E18" s="23">
        <v>1</v>
      </c>
      <c r="F18" s="21">
        <v>380</v>
      </c>
      <c r="G18" s="14"/>
      <c r="H18" s="15">
        <f>F18*1.7</f>
        <v>646</v>
      </c>
      <c r="I18" s="15">
        <f>F18*2.1</f>
        <v>798</v>
      </c>
      <c r="J18" s="15">
        <f>F18*2.3</f>
        <v>874</v>
      </c>
      <c r="K18" s="15">
        <f>F18*4</f>
        <v>1520</v>
      </c>
    </row>
    <row r="19" ht="17.6" customHeight="1">
      <c r="A19" t="s" s="16">
        <v>38</v>
      </c>
      <c r="B19" s="17"/>
      <c r="C19" t="s" s="18">
        <v>35</v>
      </c>
      <c r="D19" s="22">
        <v>49</v>
      </c>
      <c r="E19" s="23">
        <v>0.8</v>
      </c>
      <c r="F19" s="21">
        <v>390</v>
      </c>
      <c r="G19" s="24">
        <v>15</v>
      </c>
      <c r="H19" s="15">
        <f>F19*1.7</f>
        <v>663</v>
      </c>
      <c r="I19" s="15">
        <f>F19*2.1</f>
        <v>819</v>
      </c>
      <c r="J19" s="15">
        <f>F19*2.3</f>
        <v>897</v>
      </c>
      <c r="K19" s="15">
        <f>F19*4</f>
        <v>1560</v>
      </c>
    </row>
    <row r="20" ht="17.6" customHeight="1">
      <c r="A20" t="s" s="16">
        <v>39</v>
      </c>
      <c r="B20" s="17"/>
      <c r="C20" t="s" s="18">
        <v>40</v>
      </c>
      <c r="D20" s="22">
        <v>36</v>
      </c>
      <c r="E20" s="23">
        <v>0.8</v>
      </c>
      <c r="F20" s="21">
        <v>400</v>
      </c>
      <c r="G20" s="14"/>
      <c r="H20" s="15">
        <f>F20*1.7</f>
        <v>680</v>
      </c>
      <c r="I20" s="15">
        <f>F20*2.1</f>
        <v>840</v>
      </c>
      <c r="J20" s="15">
        <f>F20*2.3</f>
        <v>920</v>
      </c>
      <c r="K20" s="15">
        <f>F20*4</f>
        <v>1600</v>
      </c>
    </row>
    <row r="21" ht="17.6" customHeight="1">
      <c r="A21" t="s" s="16">
        <v>41</v>
      </c>
      <c r="B21" s="17"/>
      <c r="C21" t="s" s="18">
        <v>35</v>
      </c>
      <c r="D21" s="22">
        <v>36</v>
      </c>
      <c r="E21" s="23">
        <v>0.8</v>
      </c>
      <c r="F21" s="21">
        <v>420</v>
      </c>
      <c r="G21" s="24">
        <v>1</v>
      </c>
      <c r="H21" s="15">
        <f>F21*1.7</f>
        <v>714</v>
      </c>
      <c r="I21" s="15">
        <f>F21*2.1</f>
        <v>882</v>
      </c>
      <c r="J21" s="15">
        <f>F21*2.3</f>
        <v>966</v>
      </c>
      <c r="K21" s="15">
        <f>F21*4</f>
        <v>1680</v>
      </c>
    </row>
    <row r="22" ht="17.6" customHeight="1">
      <c r="A22" t="s" s="16">
        <v>42</v>
      </c>
      <c r="B22" s="17"/>
      <c r="C22" t="s" s="18">
        <v>16</v>
      </c>
      <c r="D22" s="22">
        <v>36</v>
      </c>
      <c r="E22" s="23">
        <v>1</v>
      </c>
      <c r="F22" s="21">
        <v>500</v>
      </c>
      <c r="G22" s="24">
        <v>3</v>
      </c>
      <c r="H22" s="15">
        <f>F22*1.7</f>
        <v>850</v>
      </c>
      <c r="I22" s="15">
        <f>F22*2.1</f>
        <v>1050</v>
      </c>
      <c r="J22" s="15">
        <f>F22*2.3</f>
        <v>1150</v>
      </c>
      <c r="K22" s="15">
        <f>F22*4</f>
        <v>2000</v>
      </c>
    </row>
    <row r="23" ht="17.6" customHeight="1">
      <c r="A23" t="s" s="16">
        <v>43</v>
      </c>
      <c r="B23" s="17"/>
      <c r="C23" t="s" s="18">
        <v>14</v>
      </c>
      <c r="D23" s="22">
        <v>49</v>
      </c>
      <c r="E23" s="23">
        <v>0.8</v>
      </c>
      <c r="F23" s="21">
        <v>470</v>
      </c>
      <c r="G23" s="14"/>
      <c r="H23" s="15">
        <f>F23*1.7</f>
        <v>799</v>
      </c>
      <c r="I23" s="15">
        <f>F23*2.1</f>
        <v>987</v>
      </c>
      <c r="J23" s="15">
        <f>F23*2.3</f>
        <v>1081</v>
      </c>
      <c r="K23" s="15">
        <f>F23*4</f>
        <v>1880</v>
      </c>
    </row>
    <row r="24" ht="17.6" customHeight="1">
      <c r="A24" t="s" s="16">
        <v>44</v>
      </c>
      <c r="B24" s="17"/>
      <c r="C24" t="s" s="18">
        <v>45</v>
      </c>
      <c r="D24" s="22">
        <v>25</v>
      </c>
      <c r="E24" s="23">
        <v>1.1</v>
      </c>
      <c r="F24" s="21">
        <v>550</v>
      </c>
      <c r="G24" s="14"/>
      <c r="H24" s="15">
        <f>F24*1.7</f>
        <v>935</v>
      </c>
      <c r="I24" s="15">
        <f>F24*2.1</f>
        <v>1155</v>
      </c>
      <c r="J24" s="15">
        <f>F24*2.3</f>
        <v>1265</v>
      </c>
      <c r="K24" s="15">
        <f>F24*4</f>
        <v>2200</v>
      </c>
    </row>
    <row r="25" ht="17.6" customHeight="1">
      <c r="A25" t="s" s="16">
        <v>46</v>
      </c>
      <c r="B25" t="s" s="17">
        <v>47</v>
      </c>
      <c r="C25" t="s" s="18">
        <v>48</v>
      </c>
      <c r="D25" s="22">
        <v>19</v>
      </c>
      <c r="E25" s="23">
        <v>1.2</v>
      </c>
      <c r="F25" s="21">
        <v>500</v>
      </c>
      <c r="G25" s="24">
        <v>2</v>
      </c>
      <c r="H25" s="15">
        <f>F25*1.7</f>
        <v>850</v>
      </c>
      <c r="I25" s="15">
        <f>F25*2.1</f>
        <v>1050</v>
      </c>
      <c r="J25" s="15">
        <f>F25*2.3</f>
        <v>1150</v>
      </c>
      <c r="K25" s="15">
        <f>F25*4</f>
        <v>2000</v>
      </c>
    </row>
    <row r="26" ht="17.6" customHeight="1">
      <c r="A26" t="s" s="16">
        <v>49</v>
      </c>
      <c r="B26" s="17"/>
      <c r="C26" t="s" s="18">
        <v>40</v>
      </c>
      <c r="D26" s="22">
        <v>46</v>
      </c>
      <c r="E26" t="s" s="25">
        <v>50</v>
      </c>
      <c r="F26" s="21">
        <v>610</v>
      </c>
      <c r="G26" s="14"/>
      <c r="H26" s="15">
        <f>F26*1.7</f>
        <v>1037</v>
      </c>
      <c r="I26" s="15">
        <f>F26*2.1</f>
        <v>1281</v>
      </c>
      <c r="J26" s="15">
        <f>F26*2.3</f>
        <v>1403</v>
      </c>
      <c r="K26" s="15">
        <f>F26*4</f>
        <v>2440</v>
      </c>
    </row>
    <row r="27" ht="17.6" customHeight="1">
      <c r="A27" t="s" s="16">
        <v>51</v>
      </c>
      <c r="B27" s="17"/>
      <c r="C27" t="s" s="18">
        <v>52</v>
      </c>
      <c r="D27" s="22">
        <v>53</v>
      </c>
      <c r="E27" s="23">
        <v>0.8</v>
      </c>
      <c r="F27" s="21">
        <v>600</v>
      </c>
      <c r="G27" s="24">
        <v>3</v>
      </c>
      <c r="H27" s="15">
        <f>F27*1.7</f>
        <v>1020</v>
      </c>
      <c r="I27" s="15">
        <f>F27*2.1</f>
        <v>1260</v>
      </c>
      <c r="J27" s="15">
        <f>F27*2.3</f>
        <v>1380</v>
      </c>
      <c r="K27" s="15">
        <f>F27*4</f>
        <v>2400</v>
      </c>
    </row>
    <row r="28" ht="17.6" customHeight="1">
      <c r="A28" t="s" s="16">
        <v>53</v>
      </c>
      <c r="B28" t="s" s="17">
        <v>54</v>
      </c>
      <c r="C28" t="s" s="18">
        <v>55</v>
      </c>
      <c r="D28" s="22">
        <v>25</v>
      </c>
      <c r="E28" s="23">
        <v>1.2</v>
      </c>
      <c r="F28" s="21">
        <v>725</v>
      </c>
      <c r="G28" s="14"/>
      <c r="H28" s="15">
        <f>F28*1.7</f>
        <v>1232.5</v>
      </c>
      <c r="I28" s="15">
        <f>F28*2.1</f>
        <v>1522.5</v>
      </c>
      <c r="J28" s="15">
        <f>F28*2.3</f>
        <v>1667.5</v>
      </c>
      <c r="K28" s="15">
        <f>F28*4</f>
        <v>2900</v>
      </c>
    </row>
    <row r="29" ht="17.6" customHeight="1">
      <c r="A29" t="s" s="16">
        <v>56</v>
      </c>
      <c r="B29" t="s" s="17">
        <v>57</v>
      </c>
      <c r="C29" t="s" s="18">
        <v>35</v>
      </c>
      <c r="D29" s="22">
        <v>24</v>
      </c>
      <c r="E29" t="s" s="25">
        <v>58</v>
      </c>
      <c r="F29" s="21">
        <v>750</v>
      </c>
      <c r="G29" s="14"/>
      <c r="H29" s="15">
        <f>F29*1.7</f>
        <v>1275</v>
      </c>
      <c r="I29" s="15">
        <f>F29*2.1</f>
        <v>1575</v>
      </c>
      <c r="J29" s="15">
        <f>F29*2.3</f>
        <v>1725</v>
      </c>
      <c r="K29" s="15">
        <f>F29*4</f>
        <v>3000</v>
      </c>
    </row>
    <row r="30" ht="17.6" customHeight="1">
      <c r="A30" t="s" s="16">
        <v>59</v>
      </c>
      <c r="B30" t="s" s="17">
        <v>54</v>
      </c>
      <c r="C30" t="s" s="18">
        <v>27</v>
      </c>
      <c r="D30" s="22">
        <v>25</v>
      </c>
      <c r="E30" s="23">
        <v>1.2</v>
      </c>
      <c r="F30" s="21">
        <v>755</v>
      </c>
      <c r="G30" s="24">
        <v>3</v>
      </c>
      <c r="H30" s="15">
        <f>F30*1.7</f>
        <v>1283.5</v>
      </c>
      <c r="I30" s="15">
        <f>F30*2.1</f>
        <v>1585.5</v>
      </c>
      <c r="J30" s="15">
        <f>F30*2.3</f>
        <v>1736.5</v>
      </c>
      <c r="K30" s="15">
        <f>F30*4</f>
        <v>3020</v>
      </c>
    </row>
    <row r="31" ht="17.6" customHeight="1">
      <c r="A31" t="s" s="16">
        <v>60</v>
      </c>
      <c r="B31" s="17"/>
      <c r="C31" t="s" s="18">
        <v>61</v>
      </c>
      <c r="D31" s="22">
        <v>36</v>
      </c>
      <c r="E31" s="23">
        <v>1.2</v>
      </c>
      <c r="F31" s="21">
        <v>755</v>
      </c>
      <c r="G31" s="14"/>
      <c r="H31" s="15">
        <f>F31*1.7</f>
        <v>1283.5</v>
      </c>
      <c r="I31" s="15">
        <f>F31*2.1</f>
        <v>1585.5</v>
      </c>
      <c r="J31" s="15">
        <f>F31*2.3</f>
        <v>1736.5</v>
      </c>
      <c r="K31" s="15">
        <f>F31*4</f>
        <v>3020</v>
      </c>
    </row>
    <row r="32" ht="17.6" customHeight="1">
      <c r="A32" t="s" s="16">
        <v>62</v>
      </c>
      <c r="B32" s="17"/>
      <c r="C32" t="s" s="18">
        <v>63</v>
      </c>
      <c r="D32" s="22">
        <v>100</v>
      </c>
      <c r="E32" s="23">
        <v>0.8</v>
      </c>
      <c r="F32" s="21">
        <v>780</v>
      </c>
      <c r="G32" s="14"/>
      <c r="H32" s="15">
        <f>F32*1.7</f>
        <v>1326</v>
      </c>
      <c r="I32" s="15">
        <f>F32*2.1</f>
        <v>1638</v>
      </c>
      <c r="J32" s="15">
        <f>F32*2.3</f>
        <v>1794</v>
      </c>
      <c r="K32" s="15">
        <f>F32*4</f>
        <v>3120</v>
      </c>
    </row>
    <row r="33" ht="17.6" customHeight="1">
      <c r="A33" t="s" s="16">
        <v>64</v>
      </c>
      <c r="B33" s="17"/>
      <c r="C33" t="s" s="18">
        <v>40</v>
      </c>
      <c r="D33" s="22">
        <v>100</v>
      </c>
      <c r="E33" s="23">
        <v>0.8</v>
      </c>
      <c r="F33" s="21">
        <v>840</v>
      </c>
      <c r="G33" s="14"/>
      <c r="H33" s="15">
        <f>F33*1.7</f>
        <v>1428</v>
      </c>
      <c r="I33" s="15">
        <f>F33*2.1</f>
        <v>1764</v>
      </c>
      <c r="J33" s="15">
        <f>F33*2.3</f>
        <v>1932</v>
      </c>
      <c r="K33" s="15">
        <f>F33*4</f>
        <v>3360</v>
      </c>
    </row>
    <row r="34" ht="17.6" customHeight="1">
      <c r="A34" t="s" s="16">
        <v>65</v>
      </c>
      <c r="B34" t="s" s="17">
        <v>57</v>
      </c>
      <c r="C34" t="s" s="18">
        <v>66</v>
      </c>
      <c r="D34" s="22">
        <v>100</v>
      </c>
      <c r="E34" s="23">
        <v>0.8</v>
      </c>
      <c r="F34" s="21">
        <v>800</v>
      </c>
      <c r="G34" s="24">
        <v>3</v>
      </c>
      <c r="H34" s="15">
        <f>F34*1.7</f>
        <v>1360</v>
      </c>
      <c r="I34" s="15">
        <f>F34*2.1</f>
        <v>1680</v>
      </c>
      <c r="J34" s="15">
        <f>F34*2.3</f>
        <v>1840</v>
      </c>
      <c r="K34" s="15">
        <f>F34*4</f>
        <v>3200</v>
      </c>
    </row>
    <row r="35" ht="17.6" customHeight="1">
      <c r="A35" t="s" s="16">
        <v>67</v>
      </c>
      <c r="B35" s="17"/>
      <c r="C35" t="s" s="18">
        <v>40</v>
      </c>
      <c r="D35" s="22">
        <v>100</v>
      </c>
      <c r="E35" s="23">
        <v>0.8</v>
      </c>
      <c r="F35" s="21">
        <v>840</v>
      </c>
      <c r="G35" s="24">
        <v>17</v>
      </c>
      <c r="H35" s="15">
        <f>F35*1.7</f>
        <v>1428</v>
      </c>
      <c r="I35" s="15">
        <f>F35*2.1</f>
        <v>1764</v>
      </c>
      <c r="J35" s="15">
        <f>F35*2.3</f>
        <v>1932</v>
      </c>
      <c r="K35" s="15">
        <f>F35*4</f>
        <v>3360</v>
      </c>
    </row>
    <row r="36" ht="17.6" customHeight="1">
      <c r="A36" t="s" s="16">
        <v>68</v>
      </c>
      <c r="B36" s="17"/>
      <c r="C36" t="s" s="18">
        <v>69</v>
      </c>
      <c r="D36" s="22">
        <v>144</v>
      </c>
      <c r="E36" s="23">
        <v>0.8</v>
      </c>
      <c r="F36" s="21">
        <v>940</v>
      </c>
      <c r="G36" s="24">
        <v>2</v>
      </c>
      <c r="H36" s="15">
        <f>F36*1.7</f>
        <v>1598</v>
      </c>
      <c r="I36" s="15">
        <f>F36*2.1</f>
        <v>1974</v>
      </c>
      <c r="J36" s="15">
        <f>F36*2.3</f>
        <v>2162</v>
      </c>
      <c r="K36" s="15">
        <f>F36*4</f>
        <v>3760</v>
      </c>
    </row>
    <row r="37" ht="17.6" customHeight="1">
      <c r="A37" t="s" s="16">
        <v>70</v>
      </c>
      <c r="B37" s="17"/>
      <c r="C37" t="s" s="18">
        <v>71</v>
      </c>
      <c r="D37" s="22">
        <v>95</v>
      </c>
      <c r="E37" s="23">
        <v>0.8</v>
      </c>
      <c r="F37" s="21">
        <v>945</v>
      </c>
      <c r="G37" s="14"/>
      <c r="H37" s="15">
        <f>F37*1.7</f>
        <v>1606.5</v>
      </c>
      <c r="I37" s="15">
        <f>F37*2.1</f>
        <v>1984.5</v>
      </c>
      <c r="J37" s="15">
        <f>F37*2.3</f>
        <v>2173.5</v>
      </c>
      <c r="K37" s="15">
        <f>F37*4</f>
        <v>3780</v>
      </c>
    </row>
    <row r="38" ht="17.6" customHeight="1">
      <c r="A38" t="s" s="16">
        <v>72</v>
      </c>
      <c r="B38" t="s" s="17">
        <v>73</v>
      </c>
      <c r="C38" t="s" s="18">
        <v>35</v>
      </c>
      <c r="D38" s="22">
        <v>49</v>
      </c>
      <c r="E38" s="23">
        <v>1.2</v>
      </c>
      <c r="F38" s="21">
        <v>1000</v>
      </c>
      <c r="G38" s="14"/>
      <c r="H38" s="15">
        <f>F38*1.7</f>
        <v>1700</v>
      </c>
      <c r="I38" s="15">
        <f>F38*2.1</f>
        <v>2100</v>
      </c>
      <c r="J38" s="15">
        <f>F38*2.3</f>
        <v>2300</v>
      </c>
      <c r="K38" s="15">
        <f>F38*4</f>
        <v>4000</v>
      </c>
    </row>
    <row r="39" ht="17.6" customHeight="1">
      <c r="A39" t="s" s="16">
        <v>74</v>
      </c>
      <c r="B39" s="17"/>
      <c r="C39" t="s" s="18">
        <v>14</v>
      </c>
      <c r="D39" s="22">
        <v>49</v>
      </c>
      <c r="E39" s="23">
        <v>1.2</v>
      </c>
      <c r="F39" s="21">
        <v>990</v>
      </c>
      <c r="G39" s="14"/>
      <c r="H39" s="15">
        <f>F39*1.7</f>
        <v>1683</v>
      </c>
      <c r="I39" s="15">
        <f>F39*2.1</f>
        <v>2079</v>
      </c>
      <c r="J39" s="15">
        <f>F39*2.3</f>
        <v>2277</v>
      </c>
      <c r="K39" s="15">
        <f>F39*4</f>
        <v>3960</v>
      </c>
    </row>
    <row r="40" ht="17.6" customHeight="1">
      <c r="A40" t="s" s="16">
        <v>75</v>
      </c>
      <c r="B40" s="17"/>
      <c r="C40" t="s" s="18">
        <v>76</v>
      </c>
      <c r="D40" s="22">
        <v>51</v>
      </c>
      <c r="E40" t="s" s="25">
        <v>77</v>
      </c>
      <c r="F40" s="21">
        <v>1050</v>
      </c>
      <c r="G40" s="14"/>
      <c r="H40" s="15">
        <f>F40*1.7</f>
        <v>1785</v>
      </c>
      <c r="I40" s="15">
        <f>F40*2.1</f>
        <v>2205</v>
      </c>
      <c r="J40" s="15">
        <f>F40*2.3</f>
        <v>2415</v>
      </c>
      <c r="K40" s="15">
        <f>F40*4</f>
        <v>4200</v>
      </c>
    </row>
    <row r="41" ht="17.6" customHeight="1">
      <c r="A41" t="s" s="16">
        <v>78</v>
      </c>
      <c r="B41" t="s" s="17">
        <v>57</v>
      </c>
      <c r="C41" t="s" s="18">
        <v>40</v>
      </c>
      <c r="D41" s="22">
        <v>100</v>
      </c>
      <c r="E41" s="23">
        <v>0.8</v>
      </c>
      <c r="F41" s="21">
        <v>1050</v>
      </c>
      <c r="G41" s="14"/>
      <c r="H41" s="15">
        <f>F41*1.7</f>
        <v>1785</v>
      </c>
      <c r="I41" s="15">
        <f>F41*2.1</f>
        <v>2205</v>
      </c>
      <c r="J41" s="15">
        <f>F41*2.3</f>
        <v>2415</v>
      </c>
      <c r="K41" s="15">
        <f>F41*4</f>
        <v>4200</v>
      </c>
    </row>
    <row r="42" ht="17.6" customHeight="1">
      <c r="A42" t="s" s="16">
        <v>79</v>
      </c>
      <c r="B42" t="s" s="17">
        <v>57</v>
      </c>
      <c r="C42" t="s" s="18">
        <v>35</v>
      </c>
      <c r="D42" s="22">
        <v>45</v>
      </c>
      <c r="E42" s="23">
        <v>1.2</v>
      </c>
      <c r="F42" s="21">
        <v>930</v>
      </c>
      <c r="G42" s="14"/>
      <c r="H42" s="15">
        <f>F42*1.7</f>
        <v>1581</v>
      </c>
      <c r="I42" s="15">
        <f>F42*2.1</f>
        <v>1953</v>
      </c>
      <c r="J42" s="15">
        <f>F42*2.3</f>
        <v>2139</v>
      </c>
      <c r="K42" s="15">
        <f>F42*4</f>
        <v>3720</v>
      </c>
    </row>
    <row r="43" ht="17.6" customHeight="1">
      <c r="A43" t="s" s="16">
        <v>80</v>
      </c>
      <c r="B43" t="s" s="17">
        <v>73</v>
      </c>
      <c r="C43" t="s" s="18">
        <v>48</v>
      </c>
      <c r="D43" s="22">
        <v>49</v>
      </c>
      <c r="E43" s="23">
        <v>1.2</v>
      </c>
      <c r="F43" s="21">
        <v>1000</v>
      </c>
      <c r="G43" s="14"/>
      <c r="H43" s="15">
        <f>F43*1.7</f>
        <v>1700</v>
      </c>
      <c r="I43" s="15">
        <f>F43*2.1</f>
        <v>2100</v>
      </c>
      <c r="J43" s="15">
        <f>F43*2.3</f>
        <v>2300</v>
      </c>
      <c r="K43" s="15">
        <f>F43*4</f>
        <v>4000</v>
      </c>
    </row>
    <row r="44" ht="17.6" customHeight="1">
      <c r="A44" t="s" s="16">
        <v>81</v>
      </c>
      <c r="B44" t="s" s="17">
        <v>73</v>
      </c>
      <c r="C44" t="s" s="18">
        <v>21</v>
      </c>
      <c r="D44" s="22">
        <v>49</v>
      </c>
      <c r="E44" s="23">
        <v>1.2</v>
      </c>
      <c r="F44" s="21">
        <v>1030</v>
      </c>
      <c r="G44" s="14"/>
      <c r="H44" s="15">
        <f>F44*1.7</f>
        <v>1751</v>
      </c>
      <c r="I44" s="15">
        <f>F44*2.1</f>
        <v>2163</v>
      </c>
      <c r="J44" s="15">
        <f>F44*2.3</f>
        <v>2369</v>
      </c>
      <c r="K44" s="15">
        <f>F44*4</f>
        <v>4120</v>
      </c>
    </row>
    <row r="45" ht="17.6" customHeight="1">
      <c r="A45" t="s" s="16">
        <v>82</v>
      </c>
      <c r="B45" s="17"/>
      <c r="C45" t="s" s="18">
        <v>83</v>
      </c>
      <c r="D45" s="22">
        <v>9</v>
      </c>
      <c r="E45" s="23">
        <v>3</v>
      </c>
      <c r="F45" s="21">
        <v>1000</v>
      </c>
      <c r="G45" s="14"/>
      <c r="H45" s="15">
        <f>F45*1.7</f>
        <v>1700</v>
      </c>
      <c r="I45" s="15">
        <f>F45*2.1</f>
        <v>2100</v>
      </c>
      <c r="J45" s="15">
        <f>F45*2.3</f>
        <v>2300</v>
      </c>
      <c r="K45" s="15">
        <f>F45*4</f>
        <v>4000</v>
      </c>
    </row>
    <row r="46" ht="17.6" customHeight="1">
      <c r="A46" t="s" s="16">
        <v>84</v>
      </c>
      <c r="B46" s="17"/>
      <c r="C46" t="s" s="18">
        <v>83</v>
      </c>
      <c r="D46" s="22">
        <v>9</v>
      </c>
      <c r="E46" s="23">
        <v>3</v>
      </c>
      <c r="F46" s="21">
        <v>1000</v>
      </c>
      <c r="G46" s="14"/>
      <c r="H46" s="15">
        <f>F46*1.7</f>
        <v>1700</v>
      </c>
      <c r="I46" s="15">
        <f>F46*2.1</f>
        <v>2100</v>
      </c>
      <c r="J46" s="15">
        <f>F46*2.3</f>
        <v>2300</v>
      </c>
      <c r="K46" s="15">
        <f>F46*4</f>
        <v>4000</v>
      </c>
    </row>
    <row r="47" ht="17.6" customHeight="1">
      <c r="A47" t="s" s="16">
        <v>85</v>
      </c>
      <c r="B47" s="17"/>
      <c r="C47" t="s" s="18">
        <v>83</v>
      </c>
      <c r="D47" s="22">
        <v>9</v>
      </c>
      <c r="E47" s="23">
        <v>3</v>
      </c>
      <c r="F47" s="21">
        <v>1000</v>
      </c>
      <c r="G47" s="14"/>
      <c r="H47" s="15">
        <f>F47*1.7</f>
        <v>1700</v>
      </c>
      <c r="I47" s="15">
        <f>F47*2.1</f>
        <v>2100</v>
      </c>
      <c r="J47" s="15">
        <f>F47*2.3</f>
        <v>2300</v>
      </c>
      <c r="K47" s="15">
        <f>F47*4</f>
        <v>4000</v>
      </c>
    </row>
    <row r="48" ht="18.1" customHeight="1">
      <c r="A48" t="s" s="26">
        <v>86</v>
      </c>
      <c r="B48" s="27"/>
      <c r="C48" t="s" s="18">
        <v>63</v>
      </c>
      <c r="D48" s="22">
        <v>70</v>
      </c>
      <c r="E48" t="s" s="25">
        <v>50</v>
      </c>
      <c r="F48" s="21">
        <v>1000</v>
      </c>
      <c r="G48" s="14"/>
      <c r="H48" s="15">
        <f>F48*1.7</f>
        <v>1700</v>
      </c>
      <c r="I48" s="15">
        <f>F48*2.1</f>
        <v>2100</v>
      </c>
      <c r="J48" s="15">
        <f>F48*2.3</f>
        <v>2300</v>
      </c>
      <c r="K48" s="15">
        <f>F48*4</f>
        <v>4000</v>
      </c>
    </row>
    <row r="49" ht="18.1" customHeight="1">
      <c r="A49" t="s" s="28">
        <v>87</v>
      </c>
      <c r="B49" t="s" s="29">
        <v>54</v>
      </c>
      <c r="C49" t="s" s="18">
        <v>88</v>
      </c>
      <c r="D49" s="22">
        <v>24</v>
      </c>
      <c r="E49" t="s" s="25">
        <v>58</v>
      </c>
      <c r="F49" s="21">
        <v>1050</v>
      </c>
      <c r="G49" s="14"/>
      <c r="H49" s="15">
        <f>F49*1.7</f>
        <v>1785</v>
      </c>
      <c r="I49" s="15">
        <f>F49*2.1</f>
        <v>2205</v>
      </c>
      <c r="J49" s="15">
        <f>F49*2.3</f>
        <v>2415</v>
      </c>
      <c r="K49" s="15">
        <f>F49*4</f>
        <v>4200</v>
      </c>
    </row>
    <row r="50" ht="17.6" customHeight="1">
      <c r="A50" t="s" s="16">
        <v>89</v>
      </c>
      <c r="B50" s="17"/>
      <c r="C50" t="s" s="30">
        <v>90</v>
      </c>
      <c r="D50" s="22">
        <v>49</v>
      </c>
      <c r="E50" s="23">
        <v>1.2</v>
      </c>
      <c r="F50" s="21">
        <v>1170</v>
      </c>
      <c r="G50" s="14"/>
      <c r="H50" s="15">
        <f>F50*1.7</f>
        <v>1989</v>
      </c>
      <c r="I50" s="15">
        <f>F50*2.1</f>
        <v>2457</v>
      </c>
      <c r="J50" s="15">
        <f>F50*2.3</f>
        <v>2691</v>
      </c>
      <c r="K50" s="15">
        <f>F50*4</f>
        <v>4680</v>
      </c>
    </row>
    <row r="51" ht="17.6" customHeight="1">
      <c r="A51" t="s" s="31">
        <v>91</v>
      </c>
      <c r="B51" t="s" s="32">
        <v>54</v>
      </c>
      <c r="C51" t="s" s="11">
        <v>92</v>
      </c>
      <c r="D51" s="33">
        <v>49</v>
      </c>
      <c r="E51" s="33">
        <v>1.2</v>
      </c>
      <c r="F51" s="34">
        <v>1190</v>
      </c>
      <c r="G51" s="14"/>
      <c r="H51" s="15">
        <f>F51*1.7</f>
        <v>2023</v>
      </c>
      <c r="I51" s="15">
        <f>F51*2.1</f>
        <v>2499</v>
      </c>
      <c r="J51" s="15">
        <f>F51*2.3</f>
        <v>2737</v>
      </c>
      <c r="K51" s="15">
        <f>F51*4</f>
        <v>4760</v>
      </c>
    </row>
    <row r="52" ht="17.6" customHeight="1">
      <c r="A52" t="s" s="16">
        <v>93</v>
      </c>
      <c r="B52" t="s" s="17">
        <v>57</v>
      </c>
      <c r="C52" t="s" s="18">
        <v>71</v>
      </c>
      <c r="D52" s="22">
        <v>54</v>
      </c>
      <c r="E52" s="23">
        <v>1.2</v>
      </c>
      <c r="F52" s="21">
        <v>1235</v>
      </c>
      <c r="G52" s="14"/>
      <c r="H52" s="15">
        <f>F52*1.7</f>
        <v>2099.5</v>
      </c>
      <c r="I52" s="15">
        <f>F52*2.1</f>
        <v>2593.5</v>
      </c>
      <c r="J52" s="15">
        <f>F52*2.3</f>
        <v>2840.5</v>
      </c>
      <c r="K52" s="15">
        <f>F52*4</f>
        <v>4940</v>
      </c>
    </row>
    <row r="53" ht="17.6" customHeight="1">
      <c r="A53" t="s" s="16">
        <v>94</v>
      </c>
      <c r="B53" s="17"/>
      <c r="C53" t="s" s="35">
        <v>40</v>
      </c>
      <c r="D53" s="36">
        <v>97</v>
      </c>
      <c r="E53" s="37">
        <v>1</v>
      </c>
      <c r="F53" s="38">
        <v>1200</v>
      </c>
      <c r="G53" s="14"/>
      <c r="H53" s="15">
        <f>F53*1.7</f>
        <v>2040</v>
      </c>
      <c r="I53" s="15">
        <f>F53*2.1</f>
        <v>2520</v>
      </c>
      <c r="J53" s="15">
        <f>F53*2.3</f>
        <v>2760</v>
      </c>
      <c r="K53" s="15">
        <f>F53*4</f>
        <v>4800</v>
      </c>
    </row>
    <row r="54" ht="17.6" customHeight="1">
      <c r="A54" t="s" s="16">
        <v>95</v>
      </c>
      <c r="B54" t="s" s="17">
        <v>54</v>
      </c>
      <c r="C54" t="s" s="18">
        <v>40</v>
      </c>
      <c r="D54" s="22">
        <v>49</v>
      </c>
      <c r="E54" s="23">
        <v>1.2</v>
      </c>
      <c r="F54" s="21">
        <v>1290</v>
      </c>
      <c r="G54" s="14"/>
      <c r="H54" s="15">
        <f>F54*1.7</f>
        <v>2193</v>
      </c>
      <c r="I54" s="15">
        <f>F54*2.1</f>
        <v>2709</v>
      </c>
      <c r="J54" s="15">
        <f>F54*2.3</f>
        <v>2967</v>
      </c>
      <c r="K54" s="15">
        <f>F54*4</f>
        <v>5160</v>
      </c>
    </row>
    <row r="55" ht="17.6" customHeight="1">
      <c r="A55" t="s" s="16">
        <v>96</v>
      </c>
      <c r="B55" s="17"/>
      <c r="C55" t="s" s="18">
        <v>40</v>
      </c>
      <c r="D55" s="22">
        <v>78</v>
      </c>
      <c r="E55" s="23">
        <v>1.2</v>
      </c>
      <c r="F55" s="21">
        <v>1470</v>
      </c>
      <c r="G55" s="14"/>
      <c r="H55" s="15">
        <f>F55*1.7</f>
        <v>2499</v>
      </c>
      <c r="I55" s="15">
        <f>F55*2.1</f>
        <v>3087</v>
      </c>
      <c r="J55" s="15">
        <f>F55*2.3</f>
        <v>3381</v>
      </c>
      <c r="K55" s="15">
        <f>F55*4</f>
        <v>5880</v>
      </c>
    </row>
    <row r="56" ht="17.6" customHeight="1">
      <c r="A56" t="s" s="16">
        <v>97</v>
      </c>
      <c r="B56" s="17"/>
      <c r="C56" t="s" s="18">
        <v>98</v>
      </c>
      <c r="D56" s="22">
        <v>100</v>
      </c>
      <c r="E56" s="23">
        <v>1.2</v>
      </c>
      <c r="F56" s="21">
        <v>1790</v>
      </c>
      <c r="G56" s="14"/>
      <c r="H56" s="15">
        <f>F56*1.7</f>
        <v>3043</v>
      </c>
      <c r="I56" s="15">
        <f>F56*2.1</f>
        <v>3759</v>
      </c>
      <c r="J56" s="15">
        <f>F56*2.3</f>
        <v>4117</v>
      </c>
      <c r="K56" s="15">
        <f>F56*4</f>
        <v>7160</v>
      </c>
    </row>
    <row r="57" ht="17.6" customHeight="1">
      <c r="A57" t="s" s="16">
        <v>99</v>
      </c>
      <c r="B57" t="s" s="17">
        <v>54</v>
      </c>
      <c r="C57" t="s" s="18">
        <v>100</v>
      </c>
      <c r="D57" s="22">
        <v>88</v>
      </c>
      <c r="E57" s="23">
        <v>1.2</v>
      </c>
      <c r="F57" s="21">
        <v>1800</v>
      </c>
      <c r="G57" s="14"/>
      <c r="H57" s="15">
        <f>F57*1.7</f>
        <v>3060</v>
      </c>
      <c r="I57" s="15">
        <f>F57*2.1</f>
        <v>3780</v>
      </c>
      <c r="J57" s="15">
        <f>F57*2.3</f>
        <v>4140</v>
      </c>
      <c r="K57" s="15">
        <f>F57*4</f>
        <v>7200</v>
      </c>
    </row>
    <row r="58" ht="17.6" customHeight="1">
      <c r="A58" t="s" s="16">
        <v>101</v>
      </c>
      <c r="B58" s="17"/>
      <c r="C58" t="s" s="35">
        <v>102</v>
      </c>
      <c r="D58" s="36">
        <v>100</v>
      </c>
      <c r="E58" s="37">
        <v>1.2</v>
      </c>
      <c r="F58" s="38">
        <v>1290</v>
      </c>
      <c r="G58" s="14"/>
      <c r="H58" s="15">
        <f>F58*1.7</f>
        <v>2193</v>
      </c>
      <c r="I58" s="15">
        <f>F58*2.1</f>
        <v>2709</v>
      </c>
      <c r="J58" s="15">
        <f>F58*2.3</f>
        <v>2967</v>
      </c>
      <c r="K58" s="15">
        <f>F58*4</f>
        <v>5160</v>
      </c>
    </row>
    <row r="59" ht="17.6" customHeight="1">
      <c r="A59" t="s" s="16">
        <v>103</v>
      </c>
      <c r="B59" s="17"/>
      <c r="C59" t="s" s="35">
        <v>104</v>
      </c>
      <c r="D59" s="36">
        <v>200</v>
      </c>
      <c r="E59" s="23">
        <v>0.8</v>
      </c>
      <c r="F59" s="39">
        <v>1800</v>
      </c>
      <c r="G59" s="14"/>
      <c r="H59" s="15">
        <f>F59*1.7</f>
        <v>3060</v>
      </c>
      <c r="I59" s="15">
        <f>F59*2.1</f>
        <v>3780</v>
      </c>
      <c r="J59" s="15">
        <f>F59*2.3</f>
        <v>4140</v>
      </c>
      <c r="K59" s="15">
        <f>F59*4</f>
        <v>7200</v>
      </c>
    </row>
    <row r="60" ht="17.6" customHeight="1">
      <c r="A60" t="s" s="16">
        <v>105</v>
      </c>
      <c r="B60" s="17"/>
      <c r="C60" t="s" s="35">
        <v>106</v>
      </c>
      <c r="D60" s="36">
        <v>200</v>
      </c>
      <c r="E60" s="23">
        <v>0.8</v>
      </c>
      <c r="F60" s="39">
        <v>1800</v>
      </c>
      <c r="G60" s="14"/>
      <c r="H60" s="15">
        <f>F60*1.7</f>
        <v>3060</v>
      </c>
      <c r="I60" s="15">
        <f>F60*2.1</f>
        <v>3780</v>
      </c>
      <c r="J60" s="15">
        <f>F60*2.3</f>
        <v>4140</v>
      </c>
      <c r="K60" s="15">
        <f>F60*4</f>
        <v>7200</v>
      </c>
    </row>
    <row r="61" ht="17.6" customHeight="1">
      <c r="A61" t="s" s="31">
        <v>107</v>
      </c>
      <c r="B61" t="s" s="32">
        <v>57</v>
      </c>
      <c r="C61" s="40"/>
      <c r="D61" s="33">
        <v>100</v>
      </c>
      <c r="E61" s="33">
        <v>1.2</v>
      </c>
      <c r="F61" s="34">
        <v>1850</v>
      </c>
      <c r="G61" s="14"/>
      <c r="H61" s="15">
        <f>F61*1.7</f>
        <v>3145</v>
      </c>
      <c r="I61" s="15">
        <f>F61*2.1</f>
        <v>3885</v>
      </c>
      <c r="J61" s="15">
        <f>F61*2.3</f>
        <v>4255</v>
      </c>
      <c r="K61" s="15">
        <f>F61*4</f>
        <v>7400</v>
      </c>
    </row>
    <row r="62" ht="17.6" customHeight="1">
      <c r="A62" t="s" s="41">
        <v>108</v>
      </c>
      <c r="B62" t="s" s="42">
        <v>54</v>
      </c>
      <c r="C62" t="s" s="11">
        <v>27</v>
      </c>
      <c r="D62" s="33">
        <v>93</v>
      </c>
      <c r="E62" t="s" s="25">
        <v>77</v>
      </c>
      <c r="F62" s="21">
        <v>2000</v>
      </c>
      <c r="G62" s="24">
        <v>3</v>
      </c>
      <c r="H62" s="15">
        <f>F62*1.7</f>
        <v>3400</v>
      </c>
      <c r="I62" s="15">
        <f>F62*2.1</f>
        <v>4200</v>
      </c>
      <c r="J62" s="15">
        <f>F62*2.3</f>
        <v>4600</v>
      </c>
      <c r="K62" s="15">
        <f>F62*4</f>
        <v>8000</v>
      </c>
    </row>
    <row r="63" ht="17.6" customHeight="1">
      <c r="A63" t="s" s="16">
        <v>109</v>
      </c>
      <c r="B63" s="17"/>
      <c r="C63" t="s" s="30">
        <v>27</v>
      </c>
      <c r="D63" s="22">
        <v>100</v>
      </c>
      <c r="E63" s="23">
        <v>1.2</v>
      </c>
      <c r="F63" s="21">
        <v>2100</v>
      </c>
      <c r="G63" s="24">
        <v>2</v>
      </c>
      <c r="H63" s="15">
        <f>F63*1.7</f>
        <v>3570</v>
      </c>
      <c r="I63" s="15">
        <f>F63*2.1</f>
        <v>4410</v>
      </c>
      <c r="J63" s="15">
        <f>F63*2.3</f>
        <v>4830</v>
      </c>
      <c r="K63" s="15">
        <f>F63*4</f>
        <v>8400</v>
      </c>
    </row>
    <row r="64" ht="17.6" customHeight="1">
      <c r="A64" t="s" s="41">
        <v>110</v>
      </c>
      <c r="B64" t="s" s="42">
        <v>54</v>
      </c>
      <c r="C64" t="s" s="11">
        <v>111</v>
      </c>
      <c r="D64" s="33">
        <v>100</v>
      </c>
      <c r="E64" s="33">
        <v>1.2</v>
      </c>
      <c r="F64" s="34">
        <v>2150</v>
      </c>
      <c r="G64" s="14"/>
      <c r="H64" s="15">
        <f>F64*1.7</f>
        <v>3655</v>
      </c>
      <c r="I64" s="15">
        <f>F64*2.1</f>
        <v>4515</v>
      </c>
      <c r="J64" s="15">
        <f>F64*2.3</f>
        <v>4945</v>
      </c>
      <c r="K64" s="15">
        <f>F64*4</f>
        <v>8600</v>
      </c>
    </row>
    <row r="65" ht="17.6" customHeight="1">
      <c r="A65" t="s" s="31">
        <v>112</v>
      </c>
      <c r="B65" t="s" s="32">
        <v>54</v>
      </c>
      <c r="C65" t="s" s="18">
        <v>27</v>
      </c>
      <c r="D65" s="33">
        <v>100</v>
      </c>
      <c r="E65" s="33">
        <v>1.2</v>
      </c>
      <c r="F65" s="34">
        <v>2110</v>
      </c>
      <c r="G65" s="14"/>
      <c r="H65" s="15">
        <f>F65*1.7</f>
        <v>3587</v>
      </c>
      <c r="I65" s="15">
        <f>F65*2.1</f>
        <v>4431</v>
      </c>
      <c r="J65" s="15">
        <f>F65*2.3</f>
        <v>4853</v>
      </c>
      <c r="K65" s="15">
        <f>F65*4</f>
        <v>8440</v>
      </c>
    </row>
    <row r="66" ht="17.6" customHeight="1">
      <c r="A66" t="s" s="16">
        <v>113</v>
      </c>
      <c r="B66" s="17"/>
      <c r="C66" t="s" s="30">
        <v>114</v>
      </c>
      <c r="D66" s="22">
        <v>100</v>
      </c>
      <c r="E66" s="23">
        <v>1.2</v>
      </c>
      <c r="F66" s="21">
        <v>2230</v>
      </c>
      <c r="G66" s="14"/>
      <c r="H66" s="15">
        <f>F66*1.7</f>
        <v>3791</v>
      </c>
      <c r="I66" s="15">
        <f>F66*2.1</f>
        <v>4683</v>
      </c>
      <c r="J66" s="15">
        <f>F66*2.3</f>
        <v>5129</v>
      </c>
      <c r="K66" s="15">
        <f>F66*4</f>
        <v>8920</v>
      </c>
    </row>
    <row r="67" ht="18.1" customHeight="1">
      <c r="A67" t="s" s="31">
        <v>115</v>
      </c>
      <c r="B67" t="s" s="32">
        <v>116</v>
      </c>
      <c r="C67" t="s" s="43">
        <v>21</v>
      </c>
      <c r="D67" s="44">
        <v>192</v>
      </c>
      <c r="E67" s="23">
        <v>0.8</v>
      </c>
      <c r="F67" s="45">
        <v>2300</v>
      </c>
      <c r="G67" s="14"/>
      <c r="H67" s="15">
        <f>F67*1.7</f>
        <v>3910</v>
      </c>
      <c r="I67" s="15">
        <f>F67*2.1</f>
        <v>4830</v>
      </c>
      <c r="J67" s="15">
        <f>F67*2.3</f>
        <v>5290</v>
      </c>
      <c r="K67" s="15">
        <f>F67*4</f>
        <v>9200</v>
      </c>
    </row>
    <row r="68" ht="18.1" customHeight="1">
      <c r="A68" t="s" s="16">
        <v>117</v>
      </c>
      <c r="B68" t="s" s="17">
        <v>116</v>
      </c>
      <c r="C68" t="s" s="46">
        <v>66</v>
      </c>
      <c r="D68" s="47">
        <v>192</v>
      </c>
      <c r="E68" s="23">
        <v>0.8</v>
      </c>
      <c r="F68" s="48">
        <v>2150</v>
      </c>
      <c r="G68" s="14"/>
      <c r="H68" s="15">
        <f>F68*1.7</f>
        <v>3655</v>
      </c>
      <c r="I68" s="15">
        <f>F68*2.1</f>
        <v>4515</v>
      </c>
      <c r="J68" s="15">
        <f>F68*2.3</f>
        <v>4945</v>
      </c>
      <c r="K68" s="15">
        <f>F68*4</f>
        <v>8600</v>
      </c>
    </row>
    <row r="69" ht="17.6" customHeight="1">
      <c r="A69" t="s" s="16">
        <v>118</v>
      </c>
      <c r="B69" t="s" s="17">
        <v>119</v>
      </c>
      <c r="C69" t="s" s="18">
        <v>40</v>
      </c>
      <c r="D69" s="22">
        <v>121</v>
      </c>
      <c r="E69" s="23">
        <v>1.2</v>
      </c>
      <c r="F69" s="21">
        <v>2200</v>
      </c>
      <c r="G69" s="14"/>
      <c r="H69" s="15">
        <f>F69*1.7</f>
        <v>3740</v>
      </c>
      <c r="I69" s="15">
        <f>F69*2.1</f>
        <v>4620</v>
      </c>
      <c r="J69" s="15">
        <f>F69*2.3</f>
        <v>5060</v>
      </c>
      <c r="K69" s="15">
        <f>F69*4</f>
        <v>8800</v>
      </c>
    </row>
    <row r="70" ht="17.6" customHeight="1">
      <c r="A70" t="s" s="16">
        <v>120</v>
      </c>
      <c r="B70" s="17"/>
      <c r="C70" t="s" s="18">
        <v>83</v>
      </c>
      <c r="D70" s="22">
        <v>100</v>
      </c>
      <c r="E70" s="23">
        <v>1</v>
      </c>
      <c r="F70" s="21">
        <v>2200</v>
      </c>
      <c r="G70" s="14"/>
      <c r="H70" s="15">
        <f>F70*1.7</f>
        <v>3740</v>
      </c>
      <c r="I70" s="15">
        <f>F70*2.1</f>
        <v>4620</v>
      </c>
      <c r="J70" s="15">
        <f>F70*2.3</f>
        <v>5060</v>
      </c>
      <c r="K70" s="15">
        <f>F70*4</f>
        <v>8800</v>
      </c>
    </row>
    <row r="71" ht="17.6" customHeight="1">
      <c r="A71" t="s" s="16">
        <v>121</v>
      </c>
      <c r="B71" t="s" s="17">
        <v>54</v>
      </c>
      <c r="C71" t="s" s="18">
        <v>106</v>
      </c>
      <c r="D71" s="22">
        <v>100</v>
      </c>
      <c r="E71" s="23">
        <v>1.2</v>
      </c>
      <c r="F71" s="21">
        <v>2150</v>
      </c>
      <c r="G71" s="14"/>
      <c r="H71" s="15">
        <f>F71*1.7</f>
        <v>3655</v>
      </c>
      <c r="I71" s="15">
        <f>F71*2.1</f>
        <v>4515</v>
      </c>
      <c r="J71" s="15">
        <f>F71*2.3</f>
        <v>4945</v>
      </c>
      <c r="K71" s="15">
        <f>F71*4</f>
        <v>8600</v>
      </c>
    </row>
    <row r="72" ht="17.6" customHeight="1">
      <c r="A72" t="s" s="16">
        <v>122</v>
      </c>
      <c r="B72" t="s" s="17">
        <v>54</v>
      </c>
      <c r="C72" t="s" s="18">
        <v>71</v>
      </c>
      <c r="D72" s="22">
        <v>121</v>
      </c>
      <c r="E72" s="23">
        <v>1.2</v>
      </c>
      <c r="F72" s="21">
        <v>2400</v>
      </c>
      <c r="G72" s="14"/>
      <c r="H72" s="15">
        <f>F72*1.7</f>
        <v>4080</v>
      </c>
      <c r="I72" s="15">
        <f>F72*2.1</f>
        <v>5040</v>
      </c>
      <c r="J72" s="15">
        <f>F72*2.3</f>
        <v>5520</v>
      </c>
      <c r="K72" s="15">
        <f>F72*4</f>
        <v>9600</v>
      </c>
    </row>
    <row r="73" ht="17.6" customHeight="1">
      <c r="A73" t="s" s="16">
        <v>123</v>
      </c>
      <c r="B73" t="s" s="17">
        <v>54</v>
      </c>
      <c r="C73" t="s" s="18">
        <v>61</v>
      </c>
      <c r="D73" s="22">
        <v>200</v>
      </c>
      <c r="E73" s="23">
        <v>0.8</v>
      </c>
      <c r="F73" s="21">
        <v>2450</v>
      </c>
      <c r="G73" s="14"/>
      <c r="H73" s="15">
        <f>F73*1.7</f>
        <v>4165</v>
      </c>
      <c r="I73" s="15">
        <f>F73*2.1</f>
        <v>5145</v>
      </c>
      <c r="J73" s="15">
        <f>F73*2.3</f>
        <v>5635</v>
      </c>
      <c r="K73" s="15">
        <f>F73*4</f>
        <v>9800</v>
      </c>
    </row>
    <row r="74" ht="17.6" customHeight="1">
      <c r="A74" t="s" s="16">
        <v>124</v>
      </c>
      <c r="B74" s="17"/>
      <c r="C74" t="s" s="35">
        <v>14</v>
      </c>
      <c r="D74" s="36">
        <v>253</v>
      </c>
      <c r="E74" s="23">
        <v>0.8</v>
      </c>
      <c r="F74" s="39">
        <v>2590</v>
      </c>
      <c r="G74" s="14"/>
      <c r="H74" s="15">
        <f>F74*1.7</f>
        <v>4403</v>
      </c>
      <c r="I74" s="15">
        <f>F74*2.1</f>
        <v>5439</v>
      </c>
      <c r="J74" s="15">
        <f>F74*2.3</f>
        <v>5957</v>
      </c>
      <c r="K74" s="15">
        <f>F74*4</f>
        <v>10360</v>
      </c>
    </row>
    <row r="75" ht="17.6" customHeight="1">
      <c r="A75" t="s" s="16">
        <v>125</v>
      </c>
      <c r="B75" s="17"/>
      <c r="C75" t="s" s="18">
        <v>30</v>
      </c>
      <c r="D75" s="22">
        <v>110</v>
      </c>
      <c r="E75" s="23">
        <v>1.2</v>
      </c>
      <c r="F75" s="21">
        <v>2290</v>
      </c>
      <c r="G75" s="24">
        <v>9</v>
      </c>
      <c r="H75" s="15">
        <f>F75*1.7</f>
        <v>3893</v>
      </c>
      <c r="I75" s="15">
        <f>F75*2.1</f>
        <v>4809</v>
      </c>
      <c r="J75" s="15">
        <f>F75*2.3</f>
        <v>5267</v>
      </c>
      <c r="K75" s="15">
        <f>F75*4</f>
        <v>9160</v>
      </c>
    </row>
    <row r="76" ht="17.6" customHeight="1">
      <c r="A76" t="s" s="16">
        <v>126</v>
      </c>
      <c r="B76" s="17"/>
      <c r="C76" t="s" s="18">
        <v>127</v>
      </c>
      <c r="D76" s="22">
        <v>120</v>
      </c>
      <c r="E76" s="23">
        <v>1</v>
      </c>
      <c r="F76" s="21">
        <v>2500</v>
      </c>
      <c r="G76" s="14"/>
      <c r="H76" s="15">
        <f>F76*1.7</f>
        <v>4250</v>
      </c>
      <c r="I76" s="15">
        <f>F76*2.1</f>
        <v>5250</v>
      </c>
      <c r="J76" s="15">
        <f>F76*2.3</f>
        <v>5750</v>
      </c>
      <c r="K76" s="15">
        <f>F76*4</f>
        <v>10000</v>
      </c>
    </row>
    <row r="77" ht="17.6" customHeight="1">
      <c r="A77" t="s" s="16">
        <v>128</v>
      </c>
      <c r="B77" s="17"/>
      <c r="C77" t="s" s="18">
        <v>127</v>
      </c>
      <c r="D77" s="22">
        <v>178</v>
      </c>
      <c r="E77" t="s" s="25">
        <v>50</v>
      </c>
      <c r="F77" s="21">
        <v>2500</v>
      </c>
      <c r="G77" s="14"/>
      <c r="H77" s="15">
        <f>F77*1.7</f>
        <v>4250</v>
      </c>
      <c r="I77" s="15">
        <f>F77*2.1</f>
        <v>5250</v>
      </c>
      <c r="J77" s="15">
        <f>F77*2.3</f>
        <v>5750</v>
      </c>
      <c r="K77" s="15">
        <f>F77*4</f>
        <v>10000</v>
      </c>
    </row>
    <row r="78" ht="17.6" customHeight="1">
      <c r="A78" t="s" s="16">
        <v>129</v>
      </c>
      <c r="B78" t="s" s="17">
        <v>130</v>
      </c>
      <c r="C78" t="s" s="35">
        <v>52</v>
      </c>
      <c r="D78" s="36">
        <v>300</v>
      </c>
      <c r="E78" t="s" s="25">
        <v>131</v>
      </c>
      <c r="F78" s="39">
        <v>3050</v>
      </c>
      <c r="G78" s="14"/>
      <c r="H78" s="15">
        <f>F78*1.7</f>
        <v>5185</v>
      </c>
      <c r="I78" s="15">
        <f>F78*2.1</f>
        <v>6405</v>
      </c>
      <c r="J78" s="15">
        <f>F78*2.3</f>
        <v>7015</v>
      </c>
      <c r="K78" s="15">
        <f>F78*4</f>
        <v>12200</v>
      </c>
    </row>
    <row r="79" ht="17.6" customHeight="1">
      <c r="A79" t="s" s="49">
        <v>132</v>
      </c>
      <c r="B79" t="s" s="50">
        <v>130</v>
      </c>
      <c r="C79" t="s" s="18">
        <v>133</v>
      </c>
      <c r="D79" s="22">
        <v>169</v>
      </c>
      <c r="E79" s="23">
        <v>0.8</v>
      </c>
      <c r="F79" s="21">
        <v>3200</v>
      </c>
      <c r="G79" s="14"/>
      <c r="H79" s="15">
        <f>F79*1.7</f>
        <v>5440</v>
      </c>
      <c r="I79" s="15">
        <f>F79*2.1</f>
        <v>6720</v>
      </c>
      <c r="J79" s="15">
        <f>F79*2.3</f>
        <v>7360</v>
      </c>
      <c r="K79" s="15">
        <f>F79*4</f>
        <v>12800</v>
      </c>
    </row>
    <row r="80" ht="17.6" customHeight="1">
      <c r="A80" t="s" s="16">
        <v>134</v>
      </c>
      <c r="B80" t="s" s="17">
        <v>130</v>
      </c>
      <c r="C80" t="s" s="18">
        <v>32</v>
      </c>
      <c r="D80" s="22">
        <v>200</v>
      </c>
      <c r="E80" s="23">
        <v>1.2</v>
      </c>
      <c r="F80" s="21">
        <v>3390</v>
      </c>
      <c r="G80" s="24">
        <v>5</v>
      </c>
      <c r="H80" s="15">
        <f>F80*1.7</f>
        <v>5763</v>
      </c>
      <c r="I80" s="15">
        <f>F80*2.1</f>
        <v>7119</v>
      </c>
      <c r="J80" s="15">
        <f>F80*2.3</f>
        <v>7797</v>
      </c>
      <c r="K80" s="15">
        <f>F80*4</f>
        <v>13560</v>
      </c>
    </row>
    <row r="81" ht="17.6" customHeight="1">
      <c r="A81" t="s" s="16">
        <v>135</v>
      </c>
      <c r="B81" t="s" s="17">
        <v>130</v>
      </c>
      <c r="C81" t="s" s="18">
        <v>71</v>
      </c>
      <c r="D81" s="22">
        <v>287</v>
      </c>
      <c r="E81" s="23">
        <v>1</v>
      </c>
      <c r="F81" s="21">
        <v>3290</v>
      </c>
      <c r="G81" s="24">
        <v>3</v>
      </c>
      <c r="H81" s="15">
        <f>F81*1.7</f>
        <v>5593</v>
      </c>
      <c r="I81" s="15">
        <f>F81*2.1</f>
        <v>6909</v>
      </c>
      <c r="J81" s="15">
        <f>F81*2.3</f>
        <v>7567</v>
      </c>
      <c r="K81" s="15">
        <f>F81*4</f>
        <v>13160</v>
      </c>
    </row>
    <row r="82" ht="17.6" customHeight="1">
      <c r="A82" t="s" s="49">
        <v>136</v>
      </c>
      <c r="B82" t="s" s="17">
        <v>54</v>
      </c>
      <c r="C82" t="s" s="18">
        <v>71</v>
      </c>
      <c r="D82" s="22">
        <v>300</v>
      </c>
      <c r="E82" s="23">
        <v>0.8</v>
      </c>
      <c r="F82" s="21">
        <v>3580</v>
      </c>
      <c r="G82" s="14"/>
      <c r="H82" s="15">
        <f>F82*1.7</f>
        <v>6086</v>
      </c>
      <c r="I82" s="15">
        <f>F82*2.1</f>
        <v>7518</v>
      </c>
      <c r="J82" s="15">
        <f>F82*2.3</f>
        <v>8234</v>
      </c>
      <c r="K82" s="15">
        <f>F82*4</f>
        <v>14320</v>
      </c>
    </row>
    <row r="83" ht="17.6" customHeight="1">
      <c r="A83" t="s" s="16">
        <v>137</v>
      </c>
      <c r="B83" t="s" s="17">
        <v>130</v>
      </c>
      <c r="C83" t="s" s="18">
        <v>66</v>
      </c>
      <c r="D83" s="22">
        <v>173</v>
      </c>
      <c r="E83" s="23">
        <v>1.2</v>
      </c>
      <c r="F83" s="21">
        <v>3950</v>
      </c>
      <c r="G83" s="14"/>
      <c r="H83" s="15">
        <f>F83*1.7</f>
        <v>6715</v>
      </c>
      <c r="I83" s="15">
        <f>F83*2.1</f>
        <v>8295</v>
      </c>
      <c r="J83" s="15">
        <f>F83*2.3</f>
        <v>9085</v>
      </c>
      <c r="K83" s="15">
        <f>F83*4</f>
        <v>15800</v>
      </c>
    </row>
    <row r="84" ht="18.1" customHeight="1">
      <c r="A84" t="s" s="26">
        <v>138</v>
      </c>
      <c r="B84" t="s" s="17">
        <v>130</v>
      </c>
      <c r="C84" t="s" s="30">
        <v>139</v>
      </c>
      <c r="D84" s="22">
        <v>238</v>
      </c>
      <c r="E84" s="23">
        <v>1.2</v>
      </c>
      <c r="F84" s="45">
        <v>4380</v>
      </c>
      <c r="G84" s="14"/>
      <c r="H84" s="15">
        <f>F84*1.7</f>
        <v>7446</v>
      </c>
      <c r="I84" s="15">
        <f>F84*2.1</f>
        <v>9198</v>
      </c>
      <c r="J84" s="15">
        <f>F84*2.3</f>
        <v>10074</v>
      </c>
      <c r="K84" s="15">
        <f>F84*4</f>
        <v>17520</v>
      </c>
    </row>
    <row r="85" ht="18.1" customHeight="1">
      <c r="A85" t="s" s="9">
        <v>140</v>
      </c>
      <c r="B85" s="32"/>
      <c r="C85" t="s" s="11">
        <v>141</v>
      </c>
      <c r="D85" s="51">
        <v>25</v>
      </c>
      <c r="E85" s="51">
        <v>1.2</v>
      </c>
      <c r="F85" s="13">
        <v>560</v>
      </c>
      <c r="G85" s="24">
        <v>9</v>
      </c>
      <c r="H85" s="15">
        <f>F85*1.7</f>
        <v>952</v>
      </c>
      <c r="I85" s="15">
        <f>F85*2.1</f>
        <v>1176</v>
      </c>
      <c r="J85" s="15">
        <f>F85*2.3</f>
        <v>1288</v>
      </c>
      <c r="K85" s="15">
        <v>1500</v>
      </c>
    </row>
    <row r="86" ht="17.6" customHeight="1">
      <c r="A86" t="s" s="31">
        <v>142</v>
      </c>
      <c r="B86" s="32"/>
      <c r="C86" t="s" s="52">
        <v>141</v>
      </c>
      <c r="D86" s="53">
        <v>25</v>
      </c>
      <c r="E86" s="54">
        <v>1.2</v>
      </c>
      <c r="F86" s="21">
        <v>580</v>
      </c>
      <c r="G86" s="24">
        <v>6</v>
      </c>
      <c r="H86" s="15">
        <f>F86*1.7</f>
        <v>986</v>
      </c>
      <c r="I86" s="15">
        <f>F86*2.1</f>
        <v>1218</v>
      </c>
      <c r="J86" s="15">
        <f>F86*2.3</f>
        <v>1334</v>
      </c>
      <c r="K86" s="15">
        <v>1500</v>
      </c>
    </row>
    <row r="87" ht="17.6" customHeight="1">
      <c r="A87" t="s" s="31">
        <v>143</v>
      </c>
      <c r="B87" s="32"/>
      <c r="C87" t="s" s="18">
        <v>144</v>
      </c>
      <c r="D87" s="22">
        <v>25</v>
      </c>
      <c r="E87" s="54">
        <v>1.2</v>
      </c>
      <c r="F87" s="21">
        <v>580</v>
      </c>
      <c r="G87" s="14"/>
      <c r="H87" s="15">
        <f>F87*1.7</f>
        <v>986</v>
      </c>
      <c r="I87" s="15">
        <f>F87*2.1</f>
        <v>1218</v>
      </c>
      <c r="J87" s="15">
        <f>F87*2.3</f>
        <v>1334</v>
      </c>
      <c r="K87" s="15">
        <v>1500</v>
      </c>
    </row>
    <row r="88" ht="18.1" customHeight="1">
      <c r="A88" t="s" s="55">
        <v>145</v>
      </c>
      <c r="B88" s="56"/>
      <c r="C88" t="s" s="57">
        <v>144</v>
      </c>
      <c r="D88" s="58">
        <v>36</v>
      </c>
      <c r="E88" s="59">
        <v>1.2</v>
      </c>
      <c r="F88" s="45">
        <v>900</v>
      </c>
      <c r="G88" s="14"/>
      <c r="H88" s="15">
        <f>F88*1.7</f>
        <v>1530</v>
      </c>
      <c r="I88" s="15">
        <f>F88*2.1</f>
        <v>1890</v>
      </c>
      <c r="J88" s="15">
        <f>F88*2.3</f>
        <v>2070</v>
      </c>
      <c r="K88" s="15">
        <v>2500</v>
      </c>
    </row>
    <row r="89" ht="16.35" customHeight="1">
      <c r="A89" s="60"/>
      <c r="B89" s="60"/>
      <c r="C89" s="60"/>
      <c r="D89" s="60"/>
      <c r="E89" s="60"/>
      <c r="F89" s="60"/>
      <c r="G89" s="61"/>
      <c r="H89" s="15">
        <f>F89*1.7</f>
        <v>0</v>
      </c>
      <c r="I89" s="15">
        <f>F89*2.1</f>
        <v>0</v>
      </c>
      <c r="J89" s="15">
        <f>F89*2.3</f>
        <v>0</v>
      </c>
      <c r="K89" s="15"/>
    </row>
    <row r="90" ht="19" customHeight="1">
      <c r="A90" s="62"/>
      <c r="B90" s="62"/>
      <c r="C90" s="61"/>
      <c r="D90" s="61"/>
      <c r="E90" s="61"/>
      <c r="F90" s="61"/>
      <c r="G90" s="61"/>
      <c r="H90" s="15">
        <f>F90*1.7</f>
        <v>0</v>
      </c>
      <c r="I90" s="15">
        <f>F90*2.1</f>
        <v>0</v>
      </c>
      <c r="J90" s="15">
        <f>F90*2.3</f>
        <v>0</v>
      </c>
      <c r="K90" s="15"/>
    </row>
    <row r="91" ht="16.6" customHeight="1">
      <c r="A91" t="s" s="63">
        <v>146</v>
      </c>
      <c r="B91" s="63"/>
      <c r="C91" s="61"/>
      <c r="D91" s="61"/>
      <c r="E91" s="64">
        <v>3</v>
      </c>
      <c r="F91" s="65">
        <v>85</v>
      </c>
      <c r="G91" s="64">
        <v>100</v>
      </c>
      <c r="H91" s="15">
        <f>F91*1.7</f>
        <v>144.5</v>
      </c>
      <c r="I91" s="15">
        <v>130</v>
      </c>
      <c r="J91" s="15">
        <f>F91*2.3</f>
        <v>195.5</v>
      </c>
      <c r="K91" s="15">
        <f>F91*4</f>
        <v>340</v>
      </c>
    </row>
    <row r="92" ht="16.6" customHeight="1">
      <c r="A92" t="s" s="63">
        <v>146</v>
      </c>
      <c r="B92" s="63"/>
      <c r="C92" s="61"/>
      <c r="D92" s="61"/>
      <c r="E92" s="64">
        <v>4</v>
      </c>
      <c r="F92" s="65">
        <v>105</v>
      </c>
      <c r="G92" s="64">
        <v>200</v>
      </c>
      <c r="H92" s="15">
        <f>F92*1.7</f>
        <v>178.5</v>
      </c>
      <c r="I92" s="15">
        <v>180</v>
      </c>
      <c r="J92" s="15">
        <f>F92*2.3</f>
        <v>241.5</v>
      </c>
      <c r="K92" s="15">
        <f>F92*4</f>
        <v>420</v>
      </c>
    </row>
    <row r="93" ht="16.6" customHeight="1">
      <c r="A93" t="s" s="63">
        <v>146</v>
      </c>
      <c r="B93" s="63"/>
      <c r="C93" s="61"/>
      <c r="D93" s="61"/>
      <c r="E93" s="64">
        <v>5</v>
      </c>
      <c r="F93" s="65">
        <v>140</v>
      </c>
      <c r="G93" s="64">
        <v>300</v>
      </c>
      <c r="H93" s="15">
        <f>F93*1.7</f>
        <v>238</v>
      </c>
      <c r="I93" s="15">
        <v>230</v>
      </c>
      <c r="J93" s="15">
        <f>F93*2.3</f>
        <v>322</v>
      </c>
      <c r="K93" s="15">
        <f>F93*4</f>
        <v>560</v>
      </c>
    </row>
    <row r="94" ht="16.6" customHeight="1">
      <c r="A94" t="s" s="63">
        <v>146</v>
      </c>
      <c r="B94" s="63"/>
      <c r="C94" s="61"/>
      <c r="D94" s="61"/>
      <c r="E94" s="64">
        <v>6</v>
      </c>
      <c r="F94" s="65">
        <v>170</v>
      </c>
      <c r="G94" s="64">
        <v>150</v>
      </c>
      <c r="H94" s="15">
        <f>F94*1.7</f>
        <v>289</v>
      </c>
      <c r="I94" s="15">
        <v>290</v>
      </c>
      <c r="J94" s="15">
        <f>F94*2.3</f>
        <v>391</v>
      </c>
      <c r="K94" s="15">
        <f>F94*4</f>
        <v>680</v>
      </c>
    </row>
    <row r="95" ht="16.6" customHeight="1">
      <c r="A95" t="s" s="63">
        <v>146</v>
      </c>
      <c r="B95" s="63"/>
      <c r="C95" s="61"/>
      <c r="D95" s="61"/>
      <c r="E95" s="64">
        <v>8</v>
      </c>
      <c r="F95" s="65">
        <v>265</v>
      </c>
      <c r="G95" s="64">
        <v>50</v>
      </c>
      <c r="H95" s="15">
        <f>F95*1.7</f>
        <v>450.5</v>
      </c>
      <c r="I95" s="15">
        <v>450</v>
      </c>
      <c r="J95" s="15">
        <f>F95*2.3</f>
        <v>609.5</v>
      </c>
      <c r="K95" s="15">
        <f>F95*4</f>
        <v>1060</v>
      </c>
    </row>
    <row r="96" ht="16.6" customHeight="1">
      <c r="A96" s="8"/>
      <c r="B96" s="8"/>
      <c r="C96" s="61"/>
      <c r="D96" s="61"/>
      <c r="E96" s="61"/>
      <c r="F96" s="61"/>
      <c r="G96" s="61"/>
      <c r="H96" s="15">
        <f>F96*1.7</f>
        <v>0</v>
      </c>
      <c r="I96" s="15"/>
      <c r="J96" s="15">
        <f>F96*2.3</f>
        <v>0</v>
      </c>
      <c r="K96" s="15"/>
    </row>
    <row r="97" ht="16.6" customHeight="1">
      <c r="A97" t="s" s="63">
        <v>147</v>
      </c>
      <c r="B97" s="63"/>
      <c r="C97" s="61"/>
      <c r="D97" s="64">
        <v>10</v>
      </c>
      <c r="E97" s="66">
        <v>0.8</v>
      </c>
      <c r="F97" s="67">
        <v>70</v>
      </c>
      <c r="G97" s="64">
        <v>63</v>
      </c>
      <c r="H97" s="15">
        <f>F97*1.7</f>
        <v>119</v>
      </c>
      <c r="I97" s="15">
        <v>130</v>
      </c>
      <c r="J97" s="15">
        <f>F97*2.3</f>
        <v>161</v>
      </c>
      <c r="K97" s="15">
        <v>400</v>
      </c>
    </row>
    <row r="98" ht="16.6" customHeight="1">
      <c r="A98" t="s" s="63">
        <v>147</v>
      </c>
      <c r="B98" s="63"/>
      <c r="C98" s="61"/>
      <c r="D98" s="64">
        <v>35</v>
      </c>
      <c r="E98" s="64">
        <v>0.8</v>
      </c>
      <c r="F98" s="67">
        <v>400</v>
      </c>
      <c r="G98" s="64">
        <v>24</v>
      </c>
      <c r="H98" s="15">
        <f>F98*1.7</f>
        <v>680</v>
      </c>
      <c r="I98" s="15">
        <v>680</v>
      </c>
      <c r="J98" s="15">
        <f>F98*2.3</f>
        <v>920</v>
      </c>
      <c r="K98" s="15">
        <f>F98*4</f>
        <v>1600</v>
      </c>
    </row>
    <row r="99" ht="16.6" customHeight="1">
      <c r="A99" t="s" s="63">
        <v>148</v>
      </c>
      <c r="B99" s="63"/>
      <c r="C99" s="61"/>
      <c r="D99" s="64">
        <v>8</v>
      </c>
      <c r="E99" s="64">
        <v>1.5</v>
      </c>
      <c r="F99" s="67">
        <v>220</v>
      </c>
      <c r="G99" s="64">
        <v>21</v>
      </c>
      <c r="H99" s="15">
        <f>F99*1.7</f>
        <v>374</v>
      </c>
      <c r="I99" s="15">
        <f>F99*2.1</f>
        <v>462</v>
      </c>
      <c r="J99" s="15">
        <f>F99*2.3</f>
        <v>506</v>
      </c>
      <c r="K99" s="15">
        <v>1100</v>
      </c>
    </row>
    <row r="100" ht="16.6" customHeight="1">
      <c r="A100" t="s" s="63">
        <v>149</v>
      </c>
      <c r="B100" s="63"/>
      <c r="C100" s="61"/>
      <c r="D100" s="64">
        <v>8</v>
      </c>
      <c r="E100" s="61"/>
      <c r="F100" s="67">
        <v>190</v>
      </c>
      <c r="G100" s="64">
        <v>1</v>
      </c>
      <c r="H100" s="15">
        <f>F100*1.7</f>
        <v>323</v>
      </c>
      <c r="I100" s="15">
        <f>F100*2.1</f>
        <v>399</v>
      </c>
      <c r="J100" s="15">
        <f>F100*2.3</f>
        <v>437</v>
      </c>
      <c r="K100" s="15">
        <v>800</v>
      </c>
    </row>
    <row r="101" ht="15.35" customHeight="1">
      <c r="A101" s="61"/>
      <c r="B101" s="61"/>
      <c r="C101" s="61"/>
      <c r="D101" s="61"/>
      <c r="E101" s="61"/>
      <c r="F101" s="67"/>
      <c r="G101" s="61"/>
      <c r="H101" s="15">
        <f>F101*1.7</f>
        <v>0</v>
      </c>
      <c r="I101" s="61"/>
      <c r="J101" s="15">
        <f>F101*2.3</f>
        <v>0</v>
      </c>
      <c r="K101" s="61"/>
    </row>
    <row r="102" ht="16.6" customHeight="1">
      <c r="A102" s="8"/>
      <c r="B102" s="8"/>
      <c r="C102" s="61"/>
      <c r="D102" s="61"/>
      <c r="E102" s="61"/>
      <c r="F102" s="67"/>
      <c r="G102" s="61"/>
      <c r="H102" s="15">
        <f>F102*1.7</f>
        <v>0</v>
      </c>
      <c r="I102" s="61"/>
      <c r="J102" s="15">
        <f>F102*2.3</f>
        <v>0</v>
      </c>
      <c r="K102" s="61"/>
    </row>
    <row r="103" ht="16.6" customHeight="1">
      <c r="A103" t="s" s="63">
        <v>150</v>
      </c>
      <c r="B103" t="s" s="63">
        <v>151</v>
      </c>
      <c r="C103" s="61"/>
      <c r="D103" s="64">
        <v>25</v>
      </c>
      <c r="E103" s="61"/>
      <c r="F103" s="67">
        <v>550</v>
      </c>
      <c r="G103" s="64">
        <v>9</v>
      </c>
      <c r="H103" s="15">
        <f>F103*1.7</f>
        <v>935</v>
      </c>
      <c r="I103" s="64">
        <v>1100</v>
      </c>
      <c r="J103" s="15">
        <f>F103*2.3</f>
        <v>1265</v>
      </c>
      <c r="K103" s="64">
        <v>2500</v>
      </c>
    </row>
    <row r="104" ht="16.6" customHeight="1">
      <c r="A104" t="s" s="63">
        <v>152</v>
      </c>
      <c r="B104" t="s" s="63">
        <v>151</v>
      </c>
      <c r="C104" s="61"/>
      <c r="D104" s="64">
        <v>25</v>
      </c>
      <c r="E104" s="61"/>
      <c r="F104" s="67">
        <v>550</v>
      </c>
      <c r="G104" s="64">
        <v>9</v>
      </c>
      <c r="H104" s="15">
        <f>F104*1.7</f>
        <v>935</v>
      </c>
      <c r="I104" s="64">
        <v>1100</v>
      </c>
      <c r="J104" s="15">
        <f>F104*2.3</f>
        <v>1265</v>
      </c>
      <c r="K104" s="64">
        <v>2500</v>
      </c>
    </row>
    <row r="105" ht="15.35" customHeight="1">
      <c r="A105" s="61"/>
      <c r="B105" s="61"/>
      <c r="C105" s="61"/>
      <c r="D105" s="61"/>
      <c r="E105" s="61"/>
      <c r="F105" s="67"/>
      <c r="G105" s="61"/>
      <c r="H105" s="67"/>
      <c r="I105" s="61"/>
      <c r="J105" s="61"/>
      <c r="K105" s="61"/>
    </row>
    <row r="106" ht="15.35" customHeight="1">
      <c r="A106" s="68"/>
      <c r="B106" s="68"/>
      <c r="C106" s="61"/>
      <c r="D106" s="61"/>
      <c r="E106" s="61"/>
      <c r="F106" s="67"/>
      <c r="G106" s="61"/>
      <c r="H106" s="67"/>
      <c r="I106" s="61"/>
      <c r="J106" s="61"/>
      <c r="K106" s="61"/>
    </row>
    <row r="107" ht="15.35" customHeight="1">
      <c r="A107" t="s" s="69">
        <v>153</v>
      </c>
      <c r="B107" s="69"/>
      <c r="C107" s="61"/>
      <c r="D107" s="61"/>
      <c r="E107" s="61"/>
      <c r="F107" s="67">
        <v>70</v>
      </c>
      <c r="G107" s="64">
        <v>900</v>
      </c>
      <c r="H107" s="67">
        <v>120</v>
      </c>
      <c r="I107" s="64">
        <v>140</v>
      </c>
      <c r="J107" s="67">
        <v>155</v>
      </c>
      <c r="K107" s="64">
        <v>170</v>
      </c>
    </row>
    <row r="108" ht="15.35" customHeight="1">
      <c r="A108" t="s" s="69">
        <v>154</v>
      </c>
      <c r="B108" s="69"/>
      <c r="C108" s="61"/>
      <c r="D108" s="61"/>
      <c r="E108" s="61"/>
      <c r="F108" s="67">
        <v>100</v>
      </c>
      <c r="G108" s="64">
        <v>750</v>
      </c>
      <c r="H108" s="67">
        <v>170</v>
      </c>
      <c r="I108" s="64">
        <v>185</v>
      </c>
      <c r="J108" s="67">
        <v>210</v>
      </c>
      <c r="K108" s="64">
        <v>240</v>
      </c>
    </row>
    <row r="109" ht="15.35" customHeight="1">
      <c r="A109" t="s" s="69">
        <v>155</v>
      </c>
      <c r="B109" s="69"/>
      <c r="C109" s="61"/>
      <c r="D109" s="61"/>
      <c r="E109" s="61"/>
      <c r="F109" s="67">
        <v>130</v>
      </c>
      <c r="G109" s="64">
        <v>100</v>
      </c>
      <c r="H109" s="67">
        <v>220</v>
      </c>
      <c r="I109" s="64">
        <v>240</v>
      </c>
      <c r="J109" s="67">
        <v>260</v>
      </c>
      <c r="K109" s="64">
        <v>280</v>
      </c>
    </row>
    <row r="110" ht="15.35" customHeight="1">
      <c r="A110" t="s" s="69">
        <v>156</v>
      </c>
      <c r="B110" s="69"/>
      <c r="C110" s="61"/>
      <c r="D110" s="61"/>
      <c r="E110" s="61"/>
      <c r="F110" s="67">
        <v>175</v>
      </c>
      <c r="G110" s="64">
        <v>50</v>
      </c>
      <c r="H110" s="67">
        <v>295</v>
      </c>
      <c r="I110" s="64">
        <v>330</v>
      </c>
      <c r="J110" s="67">
        <v>350</v>
      </c>
      <c r="K110" s="64">
        <v>390</v>
      </c>
    </row>
    <row r="111" ht="15.35" customHeight="1">
      <c r="A111" t="s" s="69">
        <v>157</v>
      </c>
      <c r="B111" s="69"/>
      <c r="C111" s="61"/>
      <c r="D111" s="61"/>
      <c r="E111" s="61"/>
      <c r="F111" s="67">
        <v>300</v>
      </c>
      <c r="G111" s="64">
        <v>30</v>
      </c>
      <c r="H111" s="67">
        <v>510</v>
      </c>
      <c r="I111" s="64">
        <v>550</v>
      </c>
      <c r="J111" s="67">
        <v>590</v>
      </c>
      <c r="K111" s="64">
        <v>680</v>
      </c>
    </row>
    <row r="112" ht="15.35" customHeight="1">
      <c r="A112" s="61"/>
      <c r="B112" s="61"/>
      <c r="C112" s="61"/>
      <c r="D112" s="61"/>
      <c r="E112" s="61"/>
      <c r="F112" s="61"/>
      <c r="G112" s="61"/>
      <c r="H112" s="67"/>
      <c r="I112" s="61"/>
      <c r="J112" s="61"/>
      <c r="K112" s="61"/>
    </row>
  </sheetData>
  <conditionalFormatting sqref="F2:F88 H2:K100 F91:F95 H101:H104 J101:J104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